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_params" sheetId="3" state="hidden" r:id="rId3"/>
    <sheet name="Источники" sheetId="4" r:id="rId4"/>
  </sheets>
  <definedNames>
    <definedName name="APPT" localSheetId="0">'Доходы'!$A$24</definedName>
    <definedName name="APPT" localSheetId="3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'Доходы'!$F$87</definedName>
    <definedName name="LAST_CELL" localSheetId="3">'Источники'!$F$23</definedName>
    <definedName name="LAST_CELL" localSheetId="1">'Расходы'!$F$182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3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'Доходы'!$A$87</definedName>
    <definedName name="REND_1" localSheetId="3">'Источники'!$A$23</definedName>
    <definedName name="REND_1" localSheetId="1">'Расходы'!$A$183</definedName>
    <definedName name="S_520" localSheetId="3">'Источники'!$A$14</definedName>
    <definedName name="S_620" localSheetId="3">'Источники'!$A$16</definedName>
    <definedName name="S_700" localSheetId="3">'Источники'!$A$18</definedName>
    <definedName name="S_700A" localSheetId="3">'Источники'!$A$19</definedName>
    <definedName name="SIGN" localSheetId="0">'Доходы'!$A$23:$D$25</definedName>
    <definedName name="SIGN" localSheetId="3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<sst xmlns="http://schemas.openxmlformats.org/spreadsheetml/2006/main" count="865" uniqueCount="476">
  <si>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</si>
  <si>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</si>
  <si>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</si>
  <si>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</si>
  <si>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</si>
  <si>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</si>
  <si>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</si>
  <si>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</si>
  <si>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</si>
  <si>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</si>
  <si>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</si>
  <si>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</si>
  <si>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</si>
  <si>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</si>
  <si>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Алексеевского сельского поселения</t>
  </si>
  <si>
    <t>ППО Алексеевского сельского поселения Матвеево-Курганского района</t>
  </si>
  <si>
    <t>Периодичность: годовая</t>
  </si>
  <si>
    <t>Единица измерения: руб.</t>
  </si>
  <si>
    <t>79228953</t>
  </si>
  <si>
    <t>951</t>
  </si>
  <si>
    <t>60631405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</si>
  <si>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</si>
  <si>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</si>
  <si>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</si>
  <si>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</si>
  <si>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</si>
  <si>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</si>
  <si>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</si>
  <si>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</si>
  <si>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</si>
  <si>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</si>
  <si>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</si>
  <si>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</si>
  <si>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</si>
  <si>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</si>
  <si>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</si>
  <si>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</si>
  <si>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</si>
  <si>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</si>
  <si>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</si>
  <si>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</si>
  <si>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</si>
  <si>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</si>
  <si>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</si>
  <si>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</si>
  <si>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</si>
  <si>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</si>
  <si>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</si>
  <si>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</si>
  <si>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</si>
  <si>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</si>
  <si>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</si>
  <si>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</si>
  <si>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</si>
  <si>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</si>
  <si>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</si>
  <si>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</si>
  <si>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</si>
  <si>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</si>
  <si>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</si>
  <si>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</si>
  <si>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</si>
  <si>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</si>
  <si>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</si>
  <si>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</si>
  <si>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</si>
  <si>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</si>
  <si>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</si>
  <si>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</si>
  <si>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</si>
  <si>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</si>
  <si>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</si>
  <si>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</si>
  <si>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</si>
  <si>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</si>
  <si>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</si>
  <si>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</si>
  <si>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</si>
  <si>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</si>
  <si>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</si>
  <si>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</si>
  <si>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</si>
  <si>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</si>
  <si>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</si>
  <si>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</si>
  <si>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</si>
  <si>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</si>
  <si>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</si>
  <si>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</si>
  <si>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</si>
  <si>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</si>
  <si>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</si>
  <si>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</si>
  <si>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</si>
  <si>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</si>
  <si>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</si>
  <si>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</si>
  <si>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</si>
  <si>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</si>
  <si>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</si>
  <si>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</si>
  <si>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</si>
  <si>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</si>
  <si>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</si>
  <si>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</si>
  <si>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</si>
  <si>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</si>
  <si>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</si>
  <si>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</si>
  <si>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</si>
  <si>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</si>
  <si>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</si>
  <si>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</si>
  <si>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</si>
  <si>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</si>
  <si>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</si>
  <si>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</si>
  <si>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</si>
  <si>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</si>
  <si>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</si>
  <si>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</si>
  <si>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</si>
  <si>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</si>
  <si>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</si>
  <si>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</si>
  <si>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</si>
  <si>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</si>
  <si>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</si>
  <si>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</si>
  <si>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</si>
  <si>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</si>
  <si>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</si>
  <si>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</si>
  <si>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</si>
  <si>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</si>
  <si>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</si>
  <si>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</si>
  <si>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</si>
  <si>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</si>
  <si>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</si>
  <si>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</si>
  <si>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</si>
  <si>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</si>
  <si>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</si>
  <si>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</si>
  <si>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</si>
  <si>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</si>
  <si>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</si>
  <si>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</si>
  <si>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</si>
  <si>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</si>
  <si>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</si>
  <si>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</si>
  <si>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</si>
  <si>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</si>
  <si>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</si>
  <si>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</si>
  <si>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</si>
  <si>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</si>
  <si>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</si>
  <si>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</si>
  <si>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</si>
  <si>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</si>
  <si>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951 20705000100000180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</si>
  <si>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</si>
  <si>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</si>
  <si>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</si>
  <si>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</si>
  <si>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</si>
  <si>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</si>
  <si>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</si>
  <si>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</si>
  <si>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</si>
  <si>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</si>
  <si>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</si>
  <si>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</si>
  <si>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</si>
  <si>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 xml:space="preserve">951 0104 2210000000 000 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</si>
  <si>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</si>
  <si>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</si>
  <si>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</si>
  <si>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</si>
  <si>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</si>
  <si>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</si>
  <si>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</si>
  <si>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</si>
  <si>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</si>
  <si>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</si>
  <si>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</si>
  <si>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951 0104 2210000190 000 </t>
  </si>
  <si>
    <t xml:space="preserve">951 0104 2210000190 100 </t>
  </si>
  <si>
    <t xml:space="preserve">951 0104 2210000190 122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</si>
  <si>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</si>
  <si>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</si>
  <si>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 для обеспечения государственных (муниципальных) нужд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</si>
  <si>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</si>
  <si>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</si>
  <si>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</si>
  <si>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</si>
  <si>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</si>
  <si>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</si>
  <si>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</si>
  <si>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Мероприятия по диспансеризации муниципальных служащих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</si>
  <si>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</si>
  <si>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</si>
  <si>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</si>
  <si>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передаче полномочий по вопросам организации ритуальных услуг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</si>
  <si>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</si>
  <si>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</si>
  <si>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</si>
  <si>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</si>
  <si>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Расходы по передаче полномочий по вопросам осуществления внутреннего муниципального контроля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</si>
  <si>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951 0104 2210085090 000 </t>
  </si>
  <si>
    <t xml:space="preserve">951 0104 2210085090 500 </t>
  </si>
  <si>
    <t xml:space="preserve">951 0104 2210085090 540 </t>
  </si>
  <si>
    <t>Непрограммные расходы 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</si>
  <si>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</si>
  <si>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</si>
  <si>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</si>
  <si>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иных непрограммных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</si>
  <si>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</si>
  <si>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</si>
  <si>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</si>
  <si>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</si>
  <si>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</si>
  <si>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</si>
  <si>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 сельского поселения" муниципальной программы   "Развитие муниципальной службы"</t>
  </si>
  <si>
    <t xml:space="preserve">951 0113 2220000000 000 </t>
  </si>
  <si>
    <t>Расходы на обеспечение функций  муниципального органа сельского поселения в рамках подпрограммы «Развитие материально-технической базы и освещение деятельности Администрации сельского поселения»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</si>
  <si>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</si>
  <si>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</si>
  <si>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</si>
  <si>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</si>
  <si>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</si>
  <si>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</si>
  <si>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</si>
  <si>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</si>
  <si>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</si>
  <si>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</si>
  <si>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иных непрограммных расходов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</si>
  <si>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</si>
  <si>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</si>
  <si>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</si>
  <si>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</si>
  <si>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</si>
  <si>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951 0203 9990051180 244 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</si>
  <si>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</si>
  <si>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</si>
  <si>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</si>
  <si>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противодействие преступности»</t>
  </si>
  <si>
    <t xml:space="preserve">951 0309 0900000000 000 </t>
  </si>
  <si>
    <t>Подпрограмма "Профилактика экстремизма, терроризма и преступности в Алексеевском сельском поселении" муниципальной программы «Обеспечение общественного порядка и противодействие преступности»</t>
  </si>
  <si>
    <t xml:space="preserve">951 0309 0910000000 000 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</si>
  <si>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</si>
  <si>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</si>
  <si>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</si>
  <si>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</si>
  <si>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Муниципальная программа "Участие в предупреждении и ликвидации последствий чрезвычайныхситуаций,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</si>
  <si>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</si>
  <si>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</si>
  <si>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</si>
  <si>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</si>
  <si>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</si>
  <si>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</si>
  <si>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</si>
  <si>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</si>
  <si>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</si>
  <si>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обучению на курсах по предупреждению и ликвидации чрезвычайных ситуаций,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</si>
  <si>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</si>
  <si>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</si>
  <si>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</si>
  <si>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Мероприятия по вопросам участия в предупреждении и ликвидации последствий чрезвычайных ситуаций на территории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</si>
  <si>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</si>
  <si>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</si>
  <si>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</si>
  <si>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</si>
  <si>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</si>
  <si>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</si>
  <si>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</si>
  <si>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</si>
  <si>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</si>
  <si>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 xml:space="preserve">951 0500 0000000000 000 </t>
  </si>
  <si>
    <t>Жилищное хозяйство</t>
  </si>
  <si>
    <t xml:space="preserve">951 0501 0000000000 000 </t>
  </si>
  <si>
    <t xml:space="preserve">951 0501 9900000000 000 </t>
  </si>
  <si>
    <t xml:space="preserve">951 0501 9990000000 000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</si>
  <si>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</si>
  <si>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951 0501 9990023310 000 </t>
  </si>
  <si>
    <t xml:space="preserve">951 0501 9990023310 200 </t>
  </si>
  <si>
    <t xml:space="preserve">951 0501 9990023310 244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</si>
  <si>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</si>
  <si>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</si>
  <si>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Алексеевского сельского поселения"</t>
  </si>
  <si>
    <t xml:space="preserve">951 0502 0700000000 000 </t>
  </si>
  <si>
    <t>Подпрограмма "Развитие коммунального хозяйства в Алексеевском сельском поселении"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</si>
  <si>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951 0502 0710000000 000 </t>
  </si>
  <si>
    <t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</si>
  <si>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</si>
  <si>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</si>
  <si>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</si>
  <si>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Мероприятия по обеспечению содержания имущества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</si>
  <si>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951 0502 0710090210 000 </t>
  </si>
  <si>
    <t xml:space="preserve">951 0502 0710090210 800 </t>
  </si>
  <si>
    <t>Уплата налога на имущество организаций и земельного налога</t>
  </si>
  <si>
    <t xml:space="preserve">951 0502 0710090210 851 </t>
  </si>
  <si>
    <t>Реализация направления расходов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</si>
  <si>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951 0502 0710099990 000 </t>
  </si>
  <si>
    <t xml:space="preserve">951 0502 0710099990 200 </t>
  </si>
  <si>
    <t xml:space="preserve">951 0502 0710099990 244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</si>
  <si>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</si>
  <si>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</si>
  <si>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</si>
  <si>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 Алексеевского сельского поселения»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</si>
  <si>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</si>
  <si>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</si>
  <si>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</si>
  <si>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</si>
  <si>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</si>
  <si>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951 0503 0720021420 800 </t>
  </si>
  <si>
    <t xml:space="preserve">951 0503 0720021420 853 </t>
  </si>
  <si>
    <t>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</si>
  <si>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951 0503 0720021430 000 </t>
  </si>
  <si>
    <t xml:space="preserve">951 0503 0720021430 200 </t>
  </si>
  <si>
    <t xml:space="preserve">951 0503 0720021430 244 </t>
  </si>
  <si>
    <t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</si>
  <si>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 xml:space="preserve">951 0503 0720021440 000 </t>
  </si>
  <si>
    <t xml:space="preserve">951 0503 0720021440 200 </t>
  </si>
  <si>
    <t xml:space="preserve">951 0503 0720021440 244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</si>
  <si>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</si>
  <si>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951 0503 0720022310 000 </t>
  </si>
  <si>
    <t xml:space="preserve">951 0503 0720022310 200 </t>
  </si>
  <si>
    <t xml:space="preserve">951 0503 0720022310 244 </t>
  </si>
  <si>
    <t xml:space="preserve">951 0503 0720090210 000 </t>
  </si>
  <si>
    <t xml:space="preserve">951 0503 0720090210 800 </t>
  </si>
  <si>
    <t xml:space="preserve">951 0503 0720090210 851 </t>
  </si>
  <si>
    <t xml:space="preserve">951 0503 0900000000 000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</si>
  <si>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</si>
  <si>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951 0503 0930000000 000 </t>
  </si>
  <si>
    <t>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</si>
  <si>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951 0503 0930021570 000 </t>
  </si>
  <si>
    <t xml:space="preserve">951 0503 0930021570 200 </t>
  </si>
  <si>
    <t xml:space="preserve">951 0503 0930021570 244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</si>
  <si>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</si>
  <si>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</si>
  <si>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«Энергосбережение и повышение энергетической эффективности Алексеевского сельского поселения»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</si>
  <si>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</si>
  <si>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Алексеевского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</si>
  <si>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</si>
  <si>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</si>
  <si>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</si>
  <si>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«Формирование современной городской среды на территории Алексеевского сельского поселения»</t>
  </si>
  <si>
    <t xml:space="preserve">951 0503 2000000000 000 </t>
  </si>
  <si>
    <t>Подпрограмма муниципальной программы «Благоустройство общественных территорий, мест массового отдыха населения (скверов) Алексеевского сельского поселения»</t>
  </si>
  <si>
    <t xml:space="preserve">951 0503 2010000000 000 </t>
  </si>
  <si>
    <t>Расходы по передаче полномочий по вопросам благоустройства Алексеевского сельского поселения в рамках подпрограммы «Благоустройство общественных территорий, мест массового отдыха населения (скверов) Алексеевского сельского поселения» муниципальной программы «Формирование современной городской среды на территории Алексеевского сельского поселения»</t>
  </si>
  <si>
    <t xml:space="preserve">951 0503 2010085080 000 </t>
  </si>
  <si>
    <t xml:space="preserve">951 0503 2010085080 500 </t>
  </si>
  <si>
    <t xml:space="preserve">951 0503 2010085080 540 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</si>
  <si>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</si>
  <si>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</si>
  <si>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</si>
  <si>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«Охрана окружающей среды и рациональное природопользование»</t>
  </si>
  <si>
    <t xml:space="preserve">951 0605 1200000000 000 </t>
  </si>
  <si>
    <t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</si>
  <si>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951 0605 1210000000 000 </t>
  </si>
  <si>
    <t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</si>
  <si>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951 0605 1210021800 000 </t>
  </si>
  <si>
    <t xml:space="preserve">951 0605 1210021800 200 </t>
  </si>
  <si>
    <t xml:space="preserve">951 0605 1210021800 244 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</si>
  <si>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</si>
  <si>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</si>
  <si>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</si>
  <si>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</si>
  <si>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</si>
  <si>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</si>
  <si>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</si>
  <si>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</si>
  <si>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</si>
  <si>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</si>
  <si>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</si>
  <si>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</si>
  <si>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</si>
  <si>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"Организация досуга" муниципальной программы  "Развитие культуры"</t>
  </si>
  <si>
    <t xml:space="preserve">951 0801 1120000000 000 </t>
  </si>
  <si>
    <t>Расходы на обеспечение деятельности (оказание услуг) казенных учреждений сельского поселения в рамках подпрограммы «Организация досуга» муниципальной программы «Развитие культуры»</t>
  </si>
  <si>
    <t xml:space="preserve">951 0801 1120000590 000 </t>
  </si>
  <si>
    <t xml:space="preserve">951 0801 1120000590 100 </t>
  </si>
  <si>
    <t>Фонд оплаты труда учреждений</t>
  </si>
  <si>
    <t xml:space="preserve">951 0801 1120000590 111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</si>
  <si>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</si>
  <si>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951 0801 1120000590 119 </t>
  </si>
  <si>
    <t xml:space="preserve">951 0801 1120000590 200 </t>
  </si>
  <si>
    <t xml:space="preserve">951 0801 1120000590 244 </t>
  </si>
  <si>
    <t xml:space="preserve">951 0801 1120000590 800 </t>
  </si>
  <si>
    <t xml:space="preserve">951 0801 1120000590 852 </t>
  </si>
  <si>
    <t xml:space="preserve">951 0801 1120000590 853 </t>
  </si>
  <si>
    <t>Мероприятия по обеспечению содержания имущества в рамках подпрограммы «Организация досуга» муниципальной программы «Развитие культуры»</t>
  </si>
  <si>
    <t xml:space="preserve">951 0801 1120090210 000 </t>
  </si>
  <si>
    <t xml:space="preserve">951 0801 1120090210 800 </t>
  </si>
  <si>
    <t xml:space="preserve">951 0801 1120090210 851 </t>
  </si>
  <si>
    <t>Расходы на повышение заработной платы работникам муниципальных учреждений культуры в рамках подпрограммы «Организация досуга» муниципальной программы Алексеевского сельского поселения «Развитие культуры»</t>
  </si>
  <si>
    <t xml:space="preserve">951 0801 11200S3850 000 </t>
  </si>
  <si>
    <t xml:space="preserve">951 0801 11200S3850 100 </t>
  </si>
  <si>
    <t xml:space="preserve">951 0801 11200S3850 111 </t>
  </si>
  <si>
    <t xml:space="preserve">951 0801 11200S3850 119 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</si>
  <si>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</si>
  <si>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</si>
  <si>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</si>
  <si>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</si>
  <si>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</si>
  <si>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 в Алексеевском сельском поселении"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</si>
  <si>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</si>
  <si>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</si>
  <si>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</si>
  <si>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</si>
  <si>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</si>
  <si>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</si>
  <si>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</si>
  <si>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</si>
  <si>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</si>
  <si>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</si>
  <si>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</si>
  <si>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</si>
  <si>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</si>
  <si>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</si>
  <si>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</si>
  <si>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</si>
  <si>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</si>
  <si>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</si>
  <si>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</si>
  <si>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</si>
  <si>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</si>
  <si>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</si>
  <si>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</si>
  <si>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</si>
  <si>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</si>
  <si>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</si>
  <si>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</si>
  <si>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</si>
  <si>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</si>
  <si>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</si>
  <si>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</si>
  <si>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</si>
  <si>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</si>
  <si>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</si>
  <si>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</si>
  <si>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</si>
  <si>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</si>
  <si>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</si>
  <si>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</si>
  <si>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</si>
  <si>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</si>
  <si>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</si>
  <si>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</si>
  <si>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C:\АЦК\117\117Y01.txt</t>
  </si>
  <si>
    <t>Доходы/EXPORT_SRC_CODE</t>
  </si>
  <si>
    <t>058021-01</t>
  </si>
  <si>
    <t>Доходы/PERIOD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</si>
  <si>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</si>
  <si>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</si>
  <si>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</si>
  <si>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</si>
  <si>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</si>
  <si>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</si>
  <si>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</si>
  <si>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ФИЗИЧЕСКАЯ КУЛЬТУРА И СПОРТ</t>
  </si>
  <si>
    <t>951 01050000000000000</t>
  </si>
  <si>
    <t>951 01000000000000000</t>
  </si>
  <si>
    <t xml:space="preserve">Глава Администрации </t>
  </si>
  <si>
    <t>Алексеевского сельского поселения</t>
  </si>
  <si>
    <t>Т.М.Шахназарян</t>
  </si>
  <si>
    <t>Начальник сектора экономики и финансов</t>
  </si>
  <si>
    <t>Н.А.Смирнова</t>
  </si>
  <si>
    <t>Главный специалист</t>
  </si>
  <si>
    <t>С.Д. Костюченко</t>
  </si>
  <si>
    <t>"   02  " ноября  2018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</si>
</sst>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left" wrapText="1"/>
      <protection/>
    </xf>
    <xf numFmtId="0" fontId="4" fillId="0" borderId="0" xfId="0" applyFont="1" applyAlignment="1">
      <alignment wrapText="1"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8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1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165" fontId="3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0" xfId="0" applyFont="1" applyBorder="1" applyAlignment="1" applyProtection="1">
      <alignment horizontal="center"/>
      <protection/>
    </xf>
    <xf numFmtId="0" fontId="3" fillId="0" borderId="40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1" xfId="0" applyNumberFormat="1" applyFont="1" applyBorder="1" applyAlignment="1" applyProtection="1">
      <alignment horizontal="center" wrapText="1"/>
      <protection/>
    </xf>
    <xf numFmtId="49" fontId="3" fillId="0" borderId="42" xfId="0" applyNumberFormat="1" applyFont="1" applyBorder="1" applyAlignment="1" applyProtection="1">
      <alignment horizontal="center"/>
      <protection/>
    </xf>
    <xf numFmtId="4" fontId="3" fillId="0" borderId="43" xfId="0" applyNumberFormat="1" applyFont="1" applyBorder="1" applyAlignment="1" applyProtection="1">
      <alignment horizontal="right"/>
      <protection/>
    </xf>
    <xf numFmtId="4" fontId="3" fillId="0" borderId="44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wrapText="1"/>
      <protection/>
    </xf>
    <xf numFmtId="0" fontId="3" fillId="0" borderId="45" xfId="0" applyFont="1" applyBorder="1" applyAlignment="1" applyProtection="1">
      <alignment wrapText="1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2" fillId="0" borderId="46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4" fillId="0" borderId="0" xfId="0" applyFont="1" applyAlignment="1">
      <alignment horizontal="right"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3" fillId="0" borderId="45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8"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tabSelected="1" zoomScalePageLayoutView="0" workbookViewId="0" topLeftCell="A1">
      <selection activeCell="B7" sqref="B7:D7"/>
    </sheetView>
  </sheetViews>
  <sheetFormatPr defaultColWidth="9.140625" defaultRowHeight="12.75" customHeight="1"/>
  <cols>
    <col min="1" max="1" width="58.28125" style="46" customWidth="1"/>
    <col min="2" max="2" width="6.140625" style="4" customWidth="1"/>
    <col min="3" max="3" width="27.8515625" style="4" customWidth="1"/>
    <col min="4" max="4" width="18.57421875" style="4" customWidth="1"/>
    <col min="5" max="5" width="15.7109375" style="4" customWidth="1"/>
    <col min="6" max="6" width="16.140625" style="4" customWidth="1"/>
    <col min="7" max="16384" width="8.8515625" style="4" customWidth="1"/>
  </cols>
  <sheetData>
    <row r="1" spans="1:6" ht="13.5">
      <c r="A1" s="97"/>
      <c r="B1" s="97"/>
      <c r="C1" s="97"/>
      <c r="D1" s="97"/>
      <c r="E1" s="3"/>
      <c r="F1" s="3"/>
    </row>
    <row r="2" spans="1:6" ht="16.5" customHeight="1">
      <c r="A2" s="97" t="s">
        <v>0</v>
      </c>
      <c r="B2" s="97"/>
      <c r="C2" s="97"/>
      <c r="D2" s="97"/>
      <c r="E2" s="5"/>
      <c r="F2" s="6" t="s">
        <v>1</v>
      </c>
    </row>
    <row r="3" spans="1:6" ht="13.5">
      <c r="A3" s="42"/>
      <c r="B3" s="7"/>
      <c r="C3" s="7"/>
      <c r="D3" s="7"/>
      <c r="E3" s="8" t="s">
        <v>2</v>
      </c>
      <c r="F3" s="9" t="s">
        <v>3</v>
      </c>
    </row>
    <row r="4" spans="1:6" ht="13.5">
      <c r="A4" s="98" t="s">
        <v>5</v>
      </c>
      <c r="B4" s="98"/>
      <c r="C4" s="98"/>
      <c r="D4" s="98"/>
      <c r="E4" s="5" t="s">
        <v>4</v>
      </c>
      <c r="F4" s="10" t="s">
        <v>6</v>
      </c>
    </row>
    <row r="5" spans="1:6" ht="13.5">
      <c r="A5" s="43"/>
      <c r="B5" s="11"/>
      <c r="C5" s="11"/>
      <c r="D5" s="11"/>
      <c r="E5" s="5" t="s">
        <v>7</v>
      </c>
      <c r="F5" s="12" t="s">
        <v>18</v>
      </c>
    </row>
    <row r="6" spans="1:6" ht="13.5">
      <c r="A6" s="42" t="s">
        <v>8</v>
      </c>
      <c r="B6" s="99" t="s">
        <v>14</v>
      </c>
      <c r="C6" s="100"/>
      <c r="D6" s="100"/>
      <c r="E6" s="5" t="s">
        <v>9</v>
      </c>
      <c r="F6" s="12" t="s">
        <v>19</v>
      </c>
    </row>
    <row r="7" spans="1:6" ht="27" customHeight="1">
      <c r="A7" s="42" t="s">
        <v>10</v>
      </c>
      <c r="B7" s="101" t="s">
        <v>15</v>
      </c>
      <c r="C7" s="101"/>
      <c r="D7" s="101"/>
      <c r="E7" s="5" t="s">
        <v>11</v>
      </c>
      <c r="F7" s="13" t="s">
        <v>20</v>
      </c>
    </row>
    <row r="8" spans="1:6" ht="13.5">
      <c r="A8" s="42" t="s">
        <v>16</v>
      </c>
      <c r="B8" s="7"/>
      <c r="C8" s="7"/>
      <c r="D8" s="11"/>
      <c r="E8" s="5"/>
      <c r="F8" s="14"/>
    </row>
    <row r="9" spans="1:6" ht="13.5">
      <c r="A9" s="42" t="s">
        <v>17</v>
      </c>
      <c r="B9" s="7"/>
      <c r="C9" s="15"/>
      <c r="D9" s="11"/>
      <c r="E9" s="5" t="s">
        <v>12</v>
      </c>
      <c r="F9" s="16" t="s">
        <v>13</v>
      </c>
    </row>
    <row r="10" spans="1:6" ht="20.25" customHeight="1">
      <c r="A10" s="97" t="s">
        <v>21</v>
      </c>
      <c r="B10" s="97"/>
      <c r="C10" s="97"/>
      <c r="D10" s="97"/>
      <c r="E10" s="2"/>
      <c r="F10" s="1"/>
    </row>
    <row r="11" spans="1:6" ht="3.75" customHeight="1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25" customHeight="1">
      <c r="A17" s="110"/>
      <c r="B17" s="104"/>
      <c r="C17" s="104"/>
      <c r="D17" s="107"/>
      <c r="E17" s="107"/>
      <c r="F17" s="113"/>
    </row>
    <row r="18" spans="1:6" ht="12" customHeight="1">
      <c r="A18" s="44">
        <v>1</v>
      </c>
      <c r="B18" s="18">
        <v>2</v>
      </c>
      <c r="C18" s="19">
        <v>3</v>
      </c>
      <c r="D18" s="20" t="s">
        <v>28</v>
      </c>
      <c r="E18" s="21" t="s">
        <v>29</v>
      </c>
      <c r="F18" s="22" t="s">
        <v>30</v>
      </c>
    </row>
    <row r="19" spans="1:6" ht="13.5">
      <c r="A19" s="23" t="s">
        <v>31</v>
      </c>
      <c r="B19" s="24" t="s">
        <v>32</v>
      </c>
      <c r="C19" s="25" t="s">
        <v>33</v>
      </c>
      <c r="D19" s="26">
        <v>12725900</v>
      </c>
      <c r="E19" s="27">
        <v>10746730.65</v>
      </c>
      <c r="F19" s="26">
        <f>IF(OR(D19="-",IF(E19="-",0,E19)&gt;=IF(D19="-",0,D19)),"-",IF(D19="-",0,D19)-IF(E19="-",0,E19))</f>
        <v>1979169.3499999996</v>
      </c>
    </row>
    <row r="20" spans="1:6" ht="13.5">
      <c r="A20" s="28" t="s">
        <v>34</v>
      </c>
      <c r="B20" s="29"/>
      <c r="C20" s="30"/>
      <c r="D20" s="31"/>
      <c r="E20" s="31"/>
      <c r="F20" s="32"/>
    </row>
    <row r="21" spans="1:6" ht="13.5">
      <c r="A21" s="33" t="s">
        <v>35</v>
      </c>
      <c r="B21" s="34" t="s">
        <v>32</v>
      </c>
      <c r="C21" s="35" t="s">
        <v>36</v>
      </c>
      <c r="D21" s="36">
        <v>3912000</v>
      </c>
      <c r="E21" s="36">
        <v>2400166.24</v>
      </c>
      <c r="F21" s="37">
        <f aca="true" t="shared" si="0" ref="F21:F52">IF(OR(D21="-",IF(E21="-",0,E21)&gt;=IF(D21="-",0,D21)),"-",IF(D21="-",0,D21)-IF(E21="-",0,E21))</f>
        <v>1511833.7599999998</v>
      </c>
    </row>
    <row r="22" spans="1:6" ht="13.5">
      <c r="A22" s="33" t="s">
        <v>37</v>
      </c>
      <c r="B22" s="34" t="s">
        <v>32</v>
      </c>
      <c r="C22" s="35" t="s">
        <v>38</v>
      </c>
      <c r="D22" s="36">
        <v>717500</v>
      </c>
      <c r="E22" s="36">
        <v>410529.69</v>
      </c>
      <c r="F22" s="37">
        <f t="shared" si="0"/>
        <v>306970.31</v>
      </c>
    </row>
    <row r="23" spans="1:6" ht="13.5">
      <c r="A23" s="33" t="s">
        <v>39</v>
      </c>
      <c r="B23" s="34" t="s">
        <v>32</v>
      </c>
      <c r="C23" s="35" t="s">
        <v>40</v>
      </c>
      <c r="D23" s="36">
        <v>717500</v>
      </c>
      <c r="E23" s="36">
        <v>410529.69</v>
      </c>
      <c r="F23" s="37">
        <f t="shared" si="0"/>
        <v>306970.31</v>
      </c>
    </row>
    <row r="24" spans="1:6" ht="69">
      <c r="A24" s="33" t="s">
        <v>41</v>
      </c>
      <c r="B24" s="34" t="s">
        <v>32</v>
      </c>
      <c r="C24" s="35" t="s">
        <v>42</v>
      </c>
      <c r="D24" s="36">
        <v>717500</v>
      </c>
      <c r="E24" s="36">
        <v>393034.16</v>
      </c>
      <c r="F24" s="37">
        <f t="shared" si="0"/>
        <v>324465.84</v>
      </c>
    </row>
    <row r="25" spans="1:6" ht="96">
      <c r="A25" s="38" t="s">
        <v>43</v>
      </c>
      <c r="B25" s="34" t="s">
        <v>32</v>
      </c>
      <c r="C25" s="35" t="s">
        <v>44</v>
      </c>
      <c r="D25" s="36">
        <v>717500</v>
      </c>
      <c r="E25" s="36">
        <v>392898.04</v>
      </c>
      <c r="F25" s="37">
        <f t="shared" si="0"/>
        <v>324601.96</v>
      </c>
    </row>
    <row r="26" spans="1:6" ht="82.5">
      <c r="A26" s="38" t="s">
        <v>45</v>
      </c>
      <c r="B26" s="34" t="s">
        <v>32</v>
      </c>
      <c r="C26" s="35" t="s">
        <v>46</v>
      </c>
      <c r="D26" s="36" t="s">
        <v>47</v>
      </c>
      <c r="E26" s="36">
        <v>66.95</v>
      </c>
      <c r="F26" s="37" t="str">
        <f t="shared" si="0"/>
        <v>-</v>
      </c>
    </row>
    <row r="27" spans="1:6" ht="110.25">
      <c r="A27" s="38" t="s">
        <v>48</v>
      </c>
      <c r="B27" s="34" t="s">
        <v>32</v>
      </c>
      <c r="C27" s="35" t="s">
        <v>49</v>
      </c>
      <c r="D27" s="36" t="s">
        <v>47</v>
      </c>
      <c r="E27" s="36">
        <v>69.17</v>
      </c>
      <c r="F27" s="37" t="str">
        <f t="shared" si="0"/>
        <v>-</v>
      </c>
    </row>
    <row r="28" spans="1:6" ht="110.25">
      <c r="A28" s="38" t="s">
        <v>50</v>
      </c>
      <c r="B28" s="34" t="s">
        <v>32</v>
      </c>
      <c r="C28" s="35" t="s">
        <v>51</v>
      </c>
      <c r="D28" s="36" t="s">
        <v>47</v>
      </c>
      <c r="E28" s="36">
        <v>103.68</v>
      </c>
      <c r="F28" s="37" t="str">
        <f t="shared" si="0"/>
        <v>-</v>
      </c>
    </row>
    <row r="29" spans="1:6" ht="138">
      <c r="A29" s="38" t="s">
        <v>52</v>
      </c>
      <c r="B29" s="34" t="s">
        <v>32</v>
      </c>
      <c r="C29" s="35" t="s">
        <v>53</v>
      </c>
      <c r="D29" s="36" t="s">
        <v>47</v>
      </c>
      <c r="E29" s="36">
        <v>51.18</v>
      </c>
      <c r="F29" s="37" t="str">
        <f t="shared" si="0"/>
        <v>-</v>
      </c>
    </row>
    <row r="30" spans="1:6" ht="138">
      <c r="A30" s="38" t="s">
        <v>54</v>
      </c>
      <c r="B30" s="34" t="s">
        <v>32</v>
      </c>
      <c r="C30" s="35" t="s">
        <v>55</v>
      </c>
      <c r="D30" s="36" t="s">
        <v>47</v>
      </c>
      <c r="E30" s="36">
        <v>52.5</v>
      </c>
      <c r="F30" s="37" t="str">
        <f t="shared" si="0"/>
        <v>-</v>
      </c>
    </row>
    <row r="31" spans="1:6" ht="41.25">
      <c r="A31" s="33" t="s">
        <v>56</v>
      </c>
      <c r="B31" s="34" t="s">
        <v>32</v>
      </c>
      <c r="C31" s="35" t="s">
        <v>57</v>
      </c>
      <c r="D31" s="36" t="s">
        <v>47</v>
      </c>
      <c r="E31" s="36">
        <v>17391.85</v>
      </c>
      <c r="F31" s="37" t="str">
        <f t="shared" si="0"/>
        <v>-</v>
      </c>
    </row>
    <row r="32" spans="1:6" ht="69">
      <c r="A32" s="33" t="s">
        <v>58</v>
      </c>
      <c r="B32" s="34" t="s">
        <v>32</v>
      </c>
      <c r="C32" s="35" t="s">
        <v>59</v>
      </c>
      <c r="D32" s="36" t="s">
        <v>47</v>
      </c>
      <c r="E32" s="36">
        <v>17514.06</v>
      </c>
      <c r="F32" s="37" t="str">
        <f t="shared" si="0"/>
        <v>-</v>
      </c>
    </row>
    <row r="33" spans="1:6" ht="54.75">
      <c r="A33" s="33" t="s">
        <v>60</v>
      </c>
      <c r="B33" s="34" t="s">
        <v>32</v>
      </c>
      <c r="C33" s="35" t="s">
        <v>61</v>
      </c>
      <c r="D33" s="36" t="s">
        <v>47</v>
      </c>
      <c r="E33" s="36">
        <v>55.86</v>
      </c>
      <c r="F33" s="37" t="str">
        <f t="shared" si="0"/>
        <v>-</v>
      </c>
    </row>
    <row r="34" spans="1:6" ht="82.5">
      <c r="A34" s="33" t="s">
        <v>62</v>
      </c>
      <c r="B34" s="34" t="s">
        <v>32</v>
      </c>
      <c r="C34" s="35" t="s">
        <v>63</v>
      </c>
      <c r="D34" s="36" t="s">
        <v>47</v>
      </c>
      <c r="E34" s="36">
        <v>-178.07</v>
      </c>
      <c r="F34" s="37" t="str">
        <f t="shared" si="0"/>
        <v>-</v>
      </c>
    </row>
    <row r="35" spans="1:6" ht="13.5">
      <c r="A35" s="33" t="s">
        <v>64</v>
      </c>
      <c r="B35" s="34" t="s">
        <v>32</v>
      </c>
      <c r="C35" s="35" t="s">
        <v>65</v>
      </c>
      <c r="D35" s="36">
        <v>628600</v>
      </c>
      <c r="E35" s="36">
        <v>628665.6</v>
      </c>
      <c r="F35" s="37" t="str">
        <f t="shared" si="0"/>
        <v>-</v>
      </c>
    </row>
    <row r="36" spans="1:6" ht="13.5">
      <c r="A36" s="33" t="s">
        <v>66</v>
      </c>
      <c r="B36" s="34" t="s">
        <v>32</v>
      </c>
      <c r="C36" s="35" t="s">
        <v>67</v>
      </c>
      <c r="D36" s="36">
        <v>628600</v>
      </c>
      <c r="E36" s="36">
        <v>628665.6</v>
      </c>
      <c r="F36" s="37" t="str">
        <f t="shared" si="0"/>
        <v>-</v>
      </c>
    </row>
    <row r="37" spans="1:6" ht="13.5">
      <c r="A37" s="33" t="s">
        <v>66</v>
      </c>
      <c r="B37" s="34" t="s">
        <v>32</v>
      </c>
      <c r="C37" s="35" t="s">
        <v>68</v>
      </c>
      <c r="D37" s="36">
        <v>628600</v>
      </c>
      <c r="E37" s="36">
        <v>628665.6</v>
      </c>
      <c r="F37" s="37" t="str">
        <f t="shared" si="0"/>
        <v>-</v>
      </c>
    </row>
    <row r="38" spans="1:6" ht="41.25">
      <c r="A38" s="33" t="s">
        <v>69</v>
      </c>
      <c r="B38" s="34" t="s">
        <v>32</v>
      </c>
      <c r="C38" s="35" t="s">
        <v>70</v>
      </c>
      <c r="D38" s="36">
        <v>628600</v>
      </c>
      <c r="E38" s="36">
        <v>625985.6</v>
      </c>
      <c r="F38" s="37">
        <f t="shared" si="0"/>
        <v>2614.4000000000233</v>
      </c>
    </row>
    <row r="39" spans="1:6" ht="27">
      <c r="A39" s="33" t="s">
        <v>71</v>
      </c>
      <c r="B39" s="34" t="s">
        <v>32</v>
      </c>
      <c r="C39" s="35" t="s">
        <v>72</v>
      </c>
      <c r="D39" s="36" t="s">
        <v>47</v>
      </c>
      <c r="E39" s="36">
        <v>2680</v>
      </c>
      <c r="F39" s="37" t="str">
        <f t="shared" si="0"/>
        <v>-</v>
      </c>
    </row>
    <row r="40" spans="1:6" ht="13.5">
      <c r="A40" s="33" t="s">
        <v>73</v>
      </c>
      <c r="B40" s="34" t="s">
        <v>32</v>
      </c>
      <c r="C40" s="35" t="s">
        <v>74</v>
      </c>
      <c r="D40" s="36">
        <v>2525100</v>
      </c>
      <c r="E40" s="36">
        <v>1325418.95</v>
      </c>
      <c r="F40" s="37">
        <f t="shared" si="0"/>
        <v>1199681.05</v>
      </c>
    </row>
    <row r="41" spans="1:6" ht="13.5">
      <c r="A41" s="33" t="s">
        <v>75</v>
      </c>
      <c r="B41" s="34" t="s">
        <v>32</v>
      </c>
      <c r="C41" s="35" t="s">
        <v>76</v>
      </c>
      <c r="D41" s="36">
        <v>119000</v>
      </c>
      <c r="E41" s="36">
        <v>40624.99</v>
      </c>
      <c r="F41" s="37">
        <f t="shared" si="0"/>
        <v>78375.01000000001</v>
      </c>
    </row>
    <row r="42" spans="1:6" ht="41.25">
      <c r="A42" s="33" t="s">
        <v>77</v>
      </c>
      <c r="B42" s="34" t="s">
        <v>32</v>
      </c>
      <c r="C42" s="35" t="s">
        <v>78</v>
      </c>
      <c r="D42" s="36">
        <v>119000</v>
      </c>
      <c r="E42" s="36">
        <v>40624.99</v>
      </c>
      <c r="F42" s="37">
        <f t="shared" si="0"/>
        <v>78375.01000000001</v>
      </c>
    </row>
    <row r="43" spans="1:6" ht="69">
      <c r="A43" s="33" t="s">
        <v>79</v>
      </c>
      <c r="B43" s="34" t="s">
        <v>32</v>
      </c>
      <c r="C43" s="35" t="s">
        <v>80</v>
      </c>
      <c r="D43" s="36">
        <v>119000</v>
      </c>
      <c r="E43" s="36">
        <v>39672.15</v>
      </c>
      <c r="F43" s="37">
        <f t="shared" si="0"/>
        <v>79327.85</v>
      </c>
    </row>
    <row r="44" spans="1:6" ht="54.75">
      <c r="A44" s="33" t="s">
        <v>81</v>
      </c>
      <c r="B44" s="34" t="s">
        <v>32</v>
      </c>
      <c r="C44" s="35" t="s">
        <v>82</v>
      </c>
      <c r="D44" s="36" t="s">
        <v>47</v>
      </c>
      <c r="E44" s="36">
        <v>952.84</v>
      </c>
      <c r="F44" s="37" t="str">
        <f t="shared" si="0"/>
        <v>-</v>
      </c>
    </row>
    <row r="45" spans="1:6" ht="13.5">
      <c r="A45" s="33" t="s">
        <v>83</v>
      </c>
      <c r="B45" s="34" t="s">
        <v>32</v>
      </c>
      <c r="C45" s="35" t="s">
        <v>84</v>
      </c>
      <c r="D45" s="36">
        <v>2406100</v>
      </c>
      <c r="E45" s="36">
        <v>1284793.96</v>
      </c>
      <c r="F45" s="37">
        <f t="shared" si="0"/>
        <v>1121306.04</v>
      </c>
    </row>
    <row r="46" spans="1:6" ht="13.5">
      <c r="A46" s="33" t="s">
        <v>85</v>
      </c>
      <c r="B46" s="34" t="s">
        <v>32</v>
      </c>
      <c r="C46" s="35" t="s">
        <v>86</v>
      </c>
      <c r="D46" s="36">
        <v>296800</v>
      </c>
      <c r="E46" s="36">
        <v>398477.92</v>
      </c>
      <c r="F46" s="37" t="str">
        <f t="shared" si="0"/>
        <v>-</v>
      </c>
    </row>
    <row r="47" spans="1:6" ht="27">
      <c r="A47" s="33" t="s">
        <v>87</v>
      </c>
      <c r="B47" s="34" t="s">
        <v>32</v>
      </c>
      <c r="C47" s="35" t="s">
        <v>88</v>
      </c>
      <c r="D47" s="36">
        <v>296800</v>
      </c>
      <c r="E47" s="36">
        <v>398477.92</v>
      </c>
      <c r="F47" s="37" t="str">
        <f t="shared" si="0"/>
        <v>-</v>
      </c>
    </row>
    <row r="48" spans="1:6" ht="69">
      <c r="A48" s="33" t="s">
        <v>89</v>
      </c>
      <c r="B48" s="34" t="s">
        <v>32</v>
      </c>
      <c r="C48" s="35" t="s">
        <v>90</v>
      </c>
      <c r="D48" s="36">
        <v>296800</v>
      </c>
      <c r="E48" s="36">
        <v>396404</v>
      </c>
      <c r="F48" s="37" t="str">
        <f t="shared" si="0"/>
        <v>-</v>
      </c>
    </row>
    <row r="49" spans="1:6" ht="41.25">
      <c r="A49" s="33" t="s">
        <v>91</v>
      </c>
      <c r="B49" s="34" t="s">
        <v>32</v>
      </c>
      <c r="C49" s="35" t="s">
        <v>92</v>
      </c>
      <c r="D49" s="36" t="s">
        <v>47</v>
      </c>
      <c r="E49" s="36">
        <v>1823.92</v>
      </c>
      <c r="F49" s="37" t="str">
        <f t="shared" si="0"/>
        <v>-</v>
      </c>
    </row>
    <row r="50" spans="1:6" ht="69">
      <c r="A50" s="33" t="s">
        <v>93</v>
      </c>
      <c r="B50" s="34" t="s">
        <v>32</v>
      </c>
      <c r="C50" s="35" t="s">
        <v>94</v>
      </c>
      <c r="D50" s="36" t="s">
        <v>47</v>
      </c>
      <c r="E50" s="36">
        <v>250</v>
      </c>
      <c r="F50" s="37" t="str">
        <f t="shared" si="0"/>
        <v>-</v>
      </c>
    </row>
    <row r="51" spans="1:6" ht="13.5">
      <c r="A51" s="33" t="s">
        <v>95</v>
      </c>
      <c r="B51" s="34" t="s">
        <v>32</v>
      </c>
      <c r="C51" s="35" t="s">
        <v>96</v>
      </c>
      <c r="D51" s="36">
        <v>2109300</v>
      </c>
      <c r="E51" s="36">
        <v>886316.04</v>
      </c>
      <c r="F51" s="37">
        <f t="shared" si="0"/>
        <v>1222983.96</v>
      </c>
    </row>
    <row r="52" spans="1:6" ht="41.25">
      <c r="A52" s="33" t="s">
        <v>97</v>
      </c>
      <c r="B52" s="34" t="s">
        <v>32</v>
      </c>
      <c r="C52" s="35" t="s">
        <v>98</v>
      </c>
      <c r="D52" s="36">
        <v>2109300</v>
      </c>
      <c r="E52" s="36">
        <v>886316.04</v>
      </c>
      <c r="F52" s="37">
        <f t="shared" si="0"/>
        <v>1222983.96</v>
      </c>
    </row>
    <row r="53" spans="1:6" ht="69">
      <c r="A53" s="33" t="s">
        <v>99</v>
      </c>
      <c r="B53" s="34" t="s">
        <v>32</v>
      </c>
      <c r="C53" s="35" t="s">
        <v>100</v>
      </c>
      <c r="D53" s="36">
        <v>2109300</v>
      </c>
      <c r="E53" s="36">
        <v>878557.3</v>
      </c>
      <c r="F53" s="37">
        <f aca="true" t="shared" si="1" ref="F53:F84">IF(OR(D53="-",IF(E53="-",0,E53)&gt;=IF(D53="-",0,D53)),"-",IF(D53="-",0,D53)-IF(E53="-",0,E53))</f>
        <v>1230742.7</v>
      </c>
    </row>
    <row r="54" spans="1:6" ht="41.25">
      <c r="A54" s="33" t="s">
        <v>101</v>
      </c>
      <c r="B54" s="34" t="s">
        <v>32</v>
      </c>
      <c r="C54" s="35" t="s">
        <v>102</v>
      </c>
      <c r="D54" s="36" t="s">
        <v>47</v>
      </c>
      <c r="E54" s="36">
        <v>7758.74</v>
      </c>
      <c r="F54" s="37" t="str">
        <f t="shared" si="1"/>
        <v>-</v>
      </c>
    </row>
    <row r="55" spans="1:6" ht="13.5">
      <c r="A55" s="33" t="s">
        <v>103</v>
      </c>
      <c r="B55" s="34" t="s">
        <v>32</v>
      </c>
      <c r="C55" s="35" t="s">
        <v>104</v>
      </c>
      <c r="D55" s="36">
        <v>22100</v>
      </c>
      <c r="E55" s="36">
        <v>16600</v>
      </c>
      <c r="F55" s="37">
        <f t="shared" si="1"/>
        <v>5500</v>
      </c>
    </row>
    <row r="56" spans="1:6" ht="41.25">
      <c r="A56" s="33" t="s">
        <v>105</v>
      </c>
      <c r="B56" s="34" t="s">
        <v>32</v>
      </c>
      <c r="C56" s="35" t="s">
        <v>106</v>
      </c>
      <c r="D56" s="36">
        <v>22100</v>
      </c>
      <c r="E56" s="36">
        <v>16600</v>
      </c>
      <c r="F56" s="37">
        <f t="shared" si="1"/>
        <v>5500</v>
      </c>
    </row>
    <row r="57" spans="1:6" ht="69">
      <c r="A57" s="33" t="s">
        <v>107</v>
      </c>
      <c r="B57" s="34" t="s">
        <v>32</v>
      </c>
      <c r="C57" s="35" t="s">
        <v>108</v>
      </c>
      <c r="D57" s="36">
        <v>22100</v>
      </c>
      <c r="E57" s="36">
        <v>16600</v>
      </c>
      <c r="F57" s="37">
        <f t="shared" si="1"/>
        <v>5500</v>
      </c>
    </row>
    <row r="58" spans="1:6" ht="69">
      <c r="A58" s="33" t="s">
        <v>107</v>
      </c>
      <c r="B58" s="34" t="s">
        <v>32</v>
      </c>
      <c r="C58" s="35" t="s">
        <v>109</v>
      </c>
      <c r="D58" s="36">
        <v>22100</v>
      </c>
      <c r="E58" s="36">
        <v>16600</v>
      </c>
      <c r="F58" s="37">
        <f t="shared" si="1"/>
        <v>5500</v>
      </c>
    </row>
    <row r="59" spans="1:6" ht="41.25">
      <c r="A59" s="33" t="s">
        <v>110</v>
      </c>
      <c r="B59" s="34" t="s">
        <v>32</v>
      </c>
      <c r="C59" s="35" t="s">
        <v>111</v>
      </c>
      <c r="D59" s="36">
        <v>800</v>
      </c>
      <c r="E59" s="36">
        <v>852</v>
      </c>
      <c r="F59" s="37" t="str">
        <f t="shared" si="1"/>
        <v>-</v>
      </c>
    </row>
    <row r="60" spans="1:6" ht="82.5">
      <c r="A60" s="38" t="s">
        <v>112</v>
      </c>
      <c r="B60" s="34" t="s">
        <v>32</v>
      </c>
      <c r="C60" s="35" t="s">
        <v>113</v>
      </c>
      <c r="D60" s="36">
        <v>800</v>
      </c>
      <c r="E60" s="36">
        <v>852</v>
      </c>
      <c r="F60" s="37" t="str">
        <f t="shared" si="1"/>
        <v>-</v>
      </c>
    </row>
    <row r="61" spans="1:6" ht="82.5">
      <c r="A61" s="38" t="s">
        <v>114</v>
      </c>
      <c r="B61" s="34" t="s">
        <v>32</v>
      </c>
      <c r="C61" s="35" t="s">
        <v>115</v>
      </c>
      <c r="D61" s="36">
        <v>400</v>
      </c>
      <c r="E61" s="36">
        <v>430</v>
      </c>
      <c r="F61" s="37" t="str">
        <f t="shared" si="1"/>
        <v>-</v>
      </c>
    </row>
    <row r="62" spans="1:6" ht="69">
      <c r="A62" s="33" t="s">
        <v>116</v>
      </c>
      <c r="B62" s="34" t="s">
        <v>32</v>
      </c>
      <c r="C62" s="35" t="s">
        <v>117</v>
      </c>
      <c r="D62" s="36">
        <v>400</v>
      </c>
      <c r="E62" s="36">
        <v>430</v>
      </c>
      <c r="F62" s="37" t="str">
        <f t="shared" si="1"/>
        <v>-</v>
      </c>
    </row>
    <row r="63" spans="1:6" ht="82.5">
      <c r="A63" s="38" t="s">
        <v>118</v>
      </c>
      <c r="B63" s="34" t="s">
        <v>32</v>
      </c>
      <c r="C63" s="35" t="s">
        <v>119</v>
      </c>
      <c r="D63" s="36">
        <v>400</v>
      </c>
      <c r="E63" s="36">
        <v>422</v>
      </c>
      <c r="F63" s="37" t="str">
        <f t="shared" si="1"/>
        <v>-</v>
      </c>
    </row>
    <row r="64" spans="1:6" ht="69">
      <c r="A64" s="33" t="s">
        <v>120</v>
      </c>
      <c r="B64" s="34" t="s">
        <v>32</v>
      </c>
      <c r="C64" s="35" t="s">
        <v>121</v>
      </c>
      <c r="D64" s="36">
        <v>400</v>
      </c>
      <c r="E64" s="36">
        <v>422</v>
      </c>
      <c r="F64" s="37" t="str">
        <f t="shared" si="1"/>
        <v>-</v>
      </c>
    </row>
    <row r="65" spans="1:6" ht="13.5">
      <c r="A65" s="33" t="s">
        <v>122</v>
      </c>
      <c r="B65" s="34" t="s">
        <v>32</v>
      </c>
      <c r="C65" s="35" t="s">
        <v>123</v>
      </c>
      <c r="D65" s="36">
        <v>17900</v>
      </c>
      <c r="E65" s="36">
        <v>18100</v>
      </c>
      <c r="F65" s="37" t="str">
        <f t="shared" si="1"/>
        <v>-</v>
      </c>
    </row>
    <row r="66" spans="1:6" ht="41.25">
      <c r="A66" s="33" t="s">
        <v>124</v>
      </c>
      <c r="B66" s="34" t="s">
        <v>32</v>
      </c>
      <c r="C66" s="35" t="s">
        <v>125</v>
      </c>
      <c r="D66" s="36">
        <v>17900</v>
      </c>
      <c r="E66" s="36">
        <v>18100</v>
      </c>
      <c r="F66" s="37" t="str">
        <f t="shared" si="1"/>
        <v>-</v>
      </c>
    </row>
    <row r="67" spans="1:6" ht="54.75">
      <c r="A67" s="33" t="s">
        <v>126</v>
      </c>
      <c r="B67" s="34" t="s">
        <v>32</v>
      </c>
      <c r="C67" s="35" t="s">
        <v>127</v>
      </c>
      <c r="D67" s="36">
        <v>17900</v>
      </c>
      <c r="E67" s="36">
        <v>18100</v>
      </c>
      <c r="F67" s="37" t="str">
        <f t="shared" si="1"/>
        <v>-</v>
      </c>
    </row>
    <row r="68" spans="1:6" ht="54.75">
      <c r="A68" s="33" t="s">
        <v>126</v>
      </c>
      <c r="B68" s="34" t="s">
        <v>32</v>
      </c>
      <c r="C68" s="35" t="s">
        <v>128</v>
      </c>
      <c r="D68" s="36">
        <v>9600</v>
      </c>
      <c r="E68" s="36">
        <v>18100</v>
      </c>
      <c r="F68" s="37" t="str">
        <f t="shared" si="1"/>
        <v>-</v>
      </c>
    </row>
    <row r="69" spans="1:6" ht="54.75">
      <c r="A69" s="33" t="s">
        <v>126</v>
      </c>
      <c r="B69" s="34" t="s">
        <v>32</v>
      </c>
      <c r="C69" s="35" t="s">
        <v>129</v>
      </c>
      <c r="D69" s="36">
        <v>8300</v>
      </c>
      <c r="E69" s="36" t="s">
        <v>47</v>
      </c>
      <c r="F69" s="37">
        <f t="shared" si="1"/>
        <v>8300</v>
      </c>
    </row>
    <row r="70" spans="1:6" ht="13.5">
      <c r="A70" s="33" t="s">
        <v>130</v>
      </c>
      <c r="B70" s="34" t="s">
        <v>32</v>
      </c>
      <c r="C70" s="35" t="s">
        <v>131</v>
      </c>
      <c r="D70" s="36">
        <v>8813900</v>
      </c>
      <c r="E70" s="36">
        <v>8346564.41</v>
      </c>
      <c r="F70" s="37">
        <f t="shared" si="1"/>
        <v>467335.58999999985</v>
      </c>
    </row>
    <row r="71" spans="1:6" ht="41.25">
      <c r="A71" s="33" t="s">
        <v>132</v>
      </c>
      <c r="B71" s="34" t="s">
        <v>32</v>
      </c>
      <c r="C71" s="35" t="s">
        <v>133</v>
      </c>
      <c r="D71" s="36">
        <v>8763900</v>
      </c>
      <c r="E71" s="36">
        <v>8296564.41</v>
      </c>
      <c r="F71" s="37">
        <f t="shared" si="1"/>
        <v>467335.58999999985</v>
      </c>
    </row>
    <row r="72" spans="1:6" ht="27">
      <c r="A72" s="33" t="s">
        <v>134</v>
      </c>
      <c r="B72" s="34" t="s">
        <v>32</v>
      </c>
      <c r="C72" s="35" t="s">
        <v>135</v>
      </c>
      <c r="D72" s="36">
        <v>6906600</v>
      </c>
      <c r="E72" s="36">
        <v>6697510.41</v>
      </c>
      <c r="F72" s="37">
        <f t="shared" si="1"/>
        <v>209089.58999999985</v>
      </c>
    </row>
    <row r="73" spans="1:6" ht="13.5">
      <c r="A73" s="33" t="s">
        <v>136</v>
      </c>
      <c r="B73" s="34" t="s">
        <v>32</v>
      </c>
      <c r="C73" s="35" t="s">
        <v>137</v>
      </c>
      <c r="D73" s="36">
        <v>6906600</v>
      </c>
      <c r="E73" s="36">
        <v>6697510.41</v>
      </c>
      <c r="F73" s="37">
        <f t="shared" si="1"/>
        <v>209089.58999999985</v>
      </c>
    </row>
    <row r="74" spans="1:6" ht="27">
      <c r="A74" s="33" t="s">
        <v>138</v>
      </c>
      <c r="B74" s="34" t="s">
        <v>32</v>
      </c>
      <c r="C74" s="35" t="s">
        <v>139</v>
      </c>
      <c r="D74" s="36">
        <v>6906600</v>
      </c>
      <c r="E74" s="36">
        <v>6697510.41</v>
      </c>
      <c r="F74" s="37">
        <f t="shared" si="1"/>
        <v>209089.58999999985</v>
      </c>
    </row>
    <row r="75" spans="1:6" ht="27">
      <c r="A75" s="33" t="s">
        <v>140</v>
      </c>
      <c r="B75" s="34" t="s">
        <v>32</v>
      </c>
      <c r="C75" s="35" t="s">
        <v>141</v>
      </c>
      <c r="D75" s="36">
        <v>192900</v>
      </c>
      <c r="E75" s="36">
        <v>192900</v>
      </c>
      <c r="F75" s="37" t="str">
        <f t="shared" si="1"/>
        <v>-</v>
      </c>
    </row>
    <row r="76" spans="1:6" ht="41.25">
      <c r="A76" s="33" t="s">
        <v>142</v>
      </c>
      <c r="B76" s="34" t="s">
        <v>32</v>
      </c>
      <c r="C76" s="35" t="s">
        <v>143</v>
      </c>
      <c r="D76" s="36">
        <v>200</v>
      </c>
      <c r="E76" s="36">
        <v>200</v>
      </c>
      <c r="F76" s="37" t="str">
        <f t="shared" si="1"/>
        <v>-</v>
      </c>
    </row>
    <row r="77" spans="1:6" ht="41.25">
      <c r="A77" s="33" t="s">
        <v>144</v>
      </c>
      <c r="B77" s="34" t="s">
        <v>32</v>
      </c>
      <c r="C77" s="35" t="s">
        <v>145</v>
      </c>
      <c r="D77" s="36">
        <v>200</v>
      </c>
      <c r="E77" s="36">
        <v>200</v>
      </c>
      <c r="F77" s="37" t="str">
        <f t="shared" si="1"/>
        <v>-</v>
      </c>
    </row>
    <row r="78" spans="1:6" ht="41.25">
      <c r="A78" s="33" t="s">
        <v>146</v>
      </c>
      <c r="B78" s="34" t="s">
        <v>32</v>
      </c>
      <c r="C78" s="35" t="s">
        <v>147</v>
      </c>
      <c r="D78" s="36">
        <v>192700</v>
      </c>
      <c r="E78" s="36">
        <v>192700</v>
      </c>
      <c r="F78" s="37" t="str">
        <f t="shared" si="1"/>
        <v>-</v>
      </c>
    </row>
    <row r="79" spans="1:6" ht="41.25">
      <c r="A79" s="33" t="s">
        <v>148</v>
      </c>
      <c r="B79" s="34" t="s">
        <v>32</v>
      </c>
      <c r="C79" s="35" t="s">
        <v>149</v>
      </c>
      <c r="D79" s="36">
        <v>192700</v>
      </c>
      <c r="E79" s="36">
        <v>192700</v>
      </c>
      <c r="F79" s="37" t="str">
        <f t="shared" si="1"/>
        <v>-</v>
      </c>
    </row>
    <row r="80" spans="1:6" ht="13.5">
      <c r="A80" s="33" t="s">
        <v>150</v>
      </c>
      <c r="B80" s="34" t="s">
        <v>32</v>
      </c>
      <c r="C80" s="35" t="s">
        <v>151</v>
      </c>
      <c r="D80" s="36">
        <v>1664400</v>
      </c>
      <c r="E80" s="36">
        <v>1406154</v>
      </c>
      <c r="F80" s="37">
        <f t="shared" si="1"/>
        <v>258246</v>
      </c>
    </row>
    <row r="81" spans="1:6" ht="54.75">
      <c r="A81" s="33" t="s">
        <v>152</v>
      </c>
      <c r="B81" s="34" t="s">
        <v>32</v>
      </c>
      <c r="C81" s="35" t="s">
        <v>153</v>
      </c>
      <c r="D81" s="36">
        <v>64400</v>
      </c>
      <c r="E81" s="36">
        <v>40250</v>
      </c>
      <c r="F81" s="37">
        <f t="shared" si="1"/>
        <v>24150</v>
      </c>
    </row>
    <row r="82" spans="1:6" ht="69">
      <c r="A82" s="33" t="s">
        <v>154</v>
      </c>
      <c r="B82" s="34" t="s">
        <v>32</v>
      </c>
      <c r="C82" s="35" t="s">
        <v>155</v>
      </c>
      <c r="D82" s="36">
        <v>64400</v>
      </c>
      <c r="E82" s="36">
        <v>40250</v>
      </c>
      <c r="F82" s="37">
        <f t="shared" si="1"/>
        <v>24150</v>
      </c>
    </row>
    <row r="83" spans="1:6" ht="27">
      <c r="A83" s="33" t="s">
        <v>156</v>
      </c>
      <c r="B83" s="34" t="s">
        <v>32</v>
      </c>
      <c r="C83" s="35" t="s">
        <v>157</v>
      </c>
      <c r="D83" s="36">
        <v>1600000</v>
      </c>
      <c r="E83" s="36">
        <v>1365904</v>
      </c>
      <c r="F83" s="37">
        <f t="shared" si="1"/>
        <v>234096</v>
      </c>
    </row>
    <row r="84" spans="1:6" ht="27">
      <c r="A84" s="33" t="s">
        <v>158</v>
      </c>
      <c r="B84" s="34" t="s">
        <v>32</v>
      </c>
      <c r="C84" s="35" t="s">
        <v>159</v>
      </c>
      <c r="D84" s="36">
        <v>1600000</v>
      </c>
      <c r="E84" s="36">
        <v>1365904</v>
      </c>
      <c r="F84" s="37">
        <f t="shared" si="1"/>
        <v>234096</v>
      </c>
    </row>
    <row r="85" spans="1:6" ht="13.5">
      <c r="A85" s="33" t="s">
        <v>160</v>
      </c>
      <c r="B85" s="34" t="s">
        <v>32</v>
      </c>
      <c r="C85" s="35" t="s">
        <v>161</v>
      </c>
      <c r="D85" s="36">
        <v>50000</v>
      </c>
      <c r="E85" s="36">
        <v>50000</v>
      </c>
      <c r="F85" s="37" t="str">
        <f>IF(OR(D85="-",IF(E85="-",0,E85)&gt;=IF(D85="-",0,D85)),"-",IF(D85="-",0,D85)-IF(E85="-",0,E85))</f>
        <v>-</v>
      </c>
    </row>
    <row r="86" spans="1:6" ht="27">
      <c r="A86" s="33" t="s">
        <v>162</v>
      </c>
      <c r="B86" s="34" t="s">
        <v>32</v>
      </c>
      <c r="C86" s="35" t="s">
        <v>163</v>
      </c>
      <c r="D86" s="36">
        <v>50000</v>
      </c>
      <c r="E86" s="36">
        <v>50000</v>
      </c>
      <c r="F86" s="37" t="str">
        <f>IF(OR(D86="-",IF(E86="-",0,E86)&gt;=IF(D86="-",0,D86)),"-",IF(D86="-",0,D86)-IF(E86="-",0,E86))</f>
        <v>-</v>
      </c>
    </row>
    <row r="87" spans="1:6" ht="27">
      <c r="A87" s="33" t="s">
        <v>162</v>
      </c>
      <c r="B87" s="34" t="s">
        <v>32</v>
      </c>
      <c r="C87" s="35" t="s">
        <v>164</v>
      </c>
      <c r="D87" s="36">
        <v>50000</v>
      </c>
      <c r="E87" s="36">
        <v>50000</v>
      </c>
      <c r="F87" s="37" t="str">
        <f>IF(OR(D87="-",IF(E87="-",0,E87)&gt;=IF(D87="-",0,D87)),"-",IF(D87="-",0,D87)-IF(E87="-",0,E87))</f>
        <v>-</v>
      </c>
    </row>
    <row r="88" spans="1:6" ht="12.75" customHeight="1">
      <c r="A88" s="45"/>
      <c r="B88" s="40"/>
      <c r="C88" s="40"/>
      <c r="D88" s="41"/>
      <c r="E88" s="41"/>
      <c r="F88" s="41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1968503937007874" right="0.1968503937007874" top="0.3937007874015748" bottom="0.1968503937007874" header="0" footer="0"/>
  <pageSetup fitToHeight="0" fitToWidth="1"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3"/>
  <sheetViews>
    <sheetView showGridLines="0" zoomScalePageLayoutView="0" workbookViewId="0" topLeftCell="A165">
      <selection activeCell="G26" sqref="G26"/>
    </sheetView>
  </sheetViews>
  <sheetFormatPr defaultColWidth="9.140625" defaultRowHeight="12.75" customHeight="1"/>
  <cols>
    <col min="1" max="1" width="61.28125" style="46" customWidth="1"/>
    <col min="2" max="2" width="4.28125" style="4" customWidth="1"/>
    <col min="3" max="3" width="29.57421875" style="4" customWidth="1"/>
    <col min="4" max="4" width="17.28125" style="4" customWidth="1"/>
    <col min="5" max="5" width="14.7109375" style="4" customWidth="1"/>
    <col min="6" max="6" width="16.57421875" style="4" customWidth="1"/>
    <col min="7" max="16384" width="8.8515625" style="4" customWidth="1"/>
  </cols>
  <sheetData>
    <row r="2" spans="1:6" ht="15" customHeight="1">
      <c r="A2" s="97" t="s">
        <v>165</v>
      </c>
      <c r="B2" s="97"/>
      <c r="C2" s="97"/>
      <c r="D2" s="97"/>
      <c r="E2" s="2"/>
      <c r="F2" s="11" t="s">
        <v>166</v>
      </c>
    </row>
    <row r="3" spans="1:6" ht="13.5" customHeight="1">
      <c r="A3" s="42"/>
      <c r="B3" s="7"/>
      <c r="C3" s="3"/>
      <c r="D3" s="11"/>
      <c r="E3" s="11"/>
      <c r="F3" s="11"/>
    </row>
    <row r="4" spans="1:6" ht="9.75" customHeight="1">
      <c r="A4" s="108" t="s">
        <v>22</v>
      </c>
      <c r="B4" s="102" t="s">
        <v>23</v>
      </c>
      <c r="C4" s="114" t="s">
        <v>167</v>
      </c>
      <c r="D4" s="105" t="s">
        <v>25</v>
      </c>
      <c r="E4" s="116" t="s">
        <v>26</v>
      </c>
      <c r="F4" s="111" t="s">
        <v>27</v>
      </c>
    </row>
    <row r="5" spans="1:6" ht="5.25" customHeight="1">
      <c r="A5" s="109"/>
      <c r="B5" s="103"/>
      <c r="C5" s="115"/>
      <c r="D5" s="106"/>
      <c r="E5" s="117"/>
      <c r="F5" s="112"/>
    </row>
    <row r="6" spans="1:6" ht="9" customHeight="1">
      <c r="A6" s="109"/>
      <c r="B6" s="103"/>
      <c r="C6" s="115"/>
      <c r="D6" s="106"/>
      <c r="E6" s="117"/>
      <c r="F6" s="112"/>
    </row>
    <row r="7" spans="1:6" ht="6" customHeight="1">
      <c r="A7" s="109"/>
      <c r="B7" s="103"/>
      <c r="C7" s="115"/>
      <c r="D7" s="106"/>
      <c r="E7" s="117"/>
      <c r="F7" s="112"/>
    </row>
    <row r="8" spans="1:6" ht="6" customHeight="1">
      <c r="A8" s="109"/>
      <c r="B8" s="103"/>
      <c r="C8" s="115"/>
      <c r="D8" s="106"/>
      <c r="E8" s="117"/>
      <c r="F8" s="112"/>
    </row>
    <row r="9" spans="1:6" ht="10.5" customHeight="1">
      <c r="A9" s="109"/>
      <c r="B9" s="103"/>
      <c r="C9" s="115"/>
      <c r="D9" s="106"/>
      <c r="E9" s="117"/>
      <c r="F9" s="112"/>
    </row>
    <row r="10" spans="1:6" ht="3.75" customHeight="1" hidden="1">
      <c r="A10" s="109"/>
      <c r="B10" s="103"/>
      <c r="C10" s="47"/>
      <c r="D10" s="106"/>
      <c r="E10" s="48"/>
      <c r="F10" s="49"/>
    </row>
    <row r="11" spans="1:6" ht="12.75" customHeight="1" hidden="1">
      <c r="A11" s="110"/>
      <c r="B11" s="104"/>
      <c r="C11" s="50"/>
      <c r="D11" s="107"/>
      <c r="E11" s="51"/>
      <c r="F11" s="52"/>
    </row>
    <row r="12" spans="1:6" ht="13.5" customHeight="1">
      <c r="A12" s="44">
        <v>1</v>
      </c>
      <c r="B12" s="18">
        <v>2</v>
      </c>
      <c r="C12" s="19">
        <v>3</v>
      </c>
      <c r="D12" s="20" t="s">
        <v>28</v>
      </c>
      <c r="E12" s="53" t="s">
        <v>29</v>
      </c>
      <c r="F12" s="22" t="s">
        <v>30</v>
      </c>
    </row>
    <row r="13" spans="1:6" ht="13.5">
      <c r="A13" s="54" t="s">
        <v>168</v>
      </c>
      <c r="B13" s="55" t="s">
        <v>169</v>
      </c>
      <c r="C13" s="56" t="s">
        <v>170</v>
      </c>
      <c r="D13" s="57">
        <v>12908800</v>
      </c>
      <c r="E13" s="58">
        <v>8901080.21</v>
      </c>
      <c r="F13" s="59">
        <f>IF(OR(D13="-",IF(E13="-",0,E13)&gt;=IF(D13="-",0,D13)),"-",IF(D13="-",0,D13)-IF(E13="-",0,E13))</f>
        <v>4007719.789999999</v>
      </c>
    </row>
    <row r="14" spans="1:6" ht="13.5">
      <c r="A14" s="77" t="s">
        <v>34</v>
      </c>
      <c r="B14" s="60"/>
      <c r="C14" s="61"/>
      <c r="D14" s="62"/>
      <c r="E14" s="63"/>
      <c r="F14" s="64"/>
    </row>
    <row r="15" spans="1:6" ht="13.5">
      <c r="A15" s="54" t="s">
        <v>458</v>
      </c>
      <c r="B15" s="55" t="s">
        <v>169</v>
      </c>
      <c r="C15" s="56" t="s">
        <v>171</v>
      </c>
      <c r="D15" s="57">
        <v>5092500</v>
      </c>
      <c r="E15" s="58">
        <v>3486577.87</v>
      </c>
      <c r="F15" s="59">
        <f aca="true" t="shared" si="0" ref="F15:F46">IF(OR(D15="-",IF(E15="-",0,E15)&gt;=IF(D15="-",0,D15)),"-",IF(D15="-",0,D15)-IF(E15="-",0,E15))</f>
        <v>1605922.13</v>
      </c>
    </row>
    <row r="16" spans="1:6" ht="54.75">
      <c r="A16" s="54" t="s">
        <v>172</v>
      </c>
      <c r="B16" s="55" t="s">
        <v>169</v>
      </c>
      <c r="C16" s="56" t="s">
        <v>173</v>
      </c>
      <c r="D16" s="57">
        <v>5018300</v>
      </c>
      <c r="E16" s="58">
        <v>3420277.87</v>
      </c>
      <c r="F16" s="59">
        <f t="shared" si="0"/>
        <v>1598022.13</v>
      </c>
    </row>
    <row r="17" spans="1:6" ht="27">
      <c r="A17" s="23" t="s">
        <v>174</v>
      </c>
      <c r="B17" s="65" t="s">
        <v>169</v>
      </c>
      <c r="C17" s="25" t="s">
        <v>175</v>
      </c>
      <c r="D17" s="26">
        <v>5018100</v>
      </c>
      <c r="E17" s="66">
        <v>3420077.87</v>
      </c>
      <c r="F17" s="67">
        <f t="shared" si="0"/>
        <v>1598022.13</v>
      </c>
    </row>
    <row r="18" spans="1:6" ht="69">
      <c r="A18" s="23" t="s">
        <v>176</v>
      </c>
      <c r="B18" s="65" t="s">
        <v>169</v>
      </c>
      <c r="C18" s="25" t="s">
        <v>177</v>
      </c>
      <c r="D18" s="26">
        <v>5018100</v>
      </c>
      <c r="E18" s="66">
        <v>3420077.87</v>
      </c>
      <c r="F18" s="67">
        <f t="shared" si="0"/>
        <v>1598022.13</v>
      </c>
    </row>
    <row r="19" spans="1:6" ht="96">
      <c r="A19" s="68" t="s">
        <v>178</v>
      </c>
      <c r="B19" s="65" t="s">
        <v>169</v>
      </c>
      <c r="C19" s="25" t="s">
        <v>179</v>
      </c>
      <c r="D19" s="26">
        <v>3859100</v>
      </c>
      <c r="E19" s="66">
        <v>3004447.88</v>
      </c>
      <c r="F19" s="67">
        <f t="shared" si="0"/>
        <v>854652.1200000001</v>
      </c>
    </row>
    <row r="20" spans="1:6" ht="54.75">
      <c r="A20" s="23" t="s">
        <v>180</v>
      </c>
      <c r="B20" s="65" t="s">
        <v>169</v>
      </c>
      <c r="C20" s="25" t="s">
        <v>181</v>
      </c>
      <c r="D20" s="26">
        <v>3859100</v>
      </c>
      <c r="E20" s="66">
        <v>3004447.88</v>
      </c>
      <c r="F20" s="67">
        <f t="shared" si="0"/>
        <v>854652.1200000001</v>
      </c>
    </row>
    <row r="21" spans="1:6" ht="27">
      <c r="A21" s="23" t="s">
        <v>182</v>
      </c>
      <c r="B21" s="65" t="s">
        <v>169</v>
      </c>
      <c r="C21" s="25" t="s">
        <v>183</v>
      </c>
      <c r="D21" s="26">
        <v>2651000</v>
      </c>
      <c r="E21" s="66">
        <v>2132800.29</v>
      </c>
      <c r="F21" s="67">
        <f t="shared" si="0"/>
        <v>518199.70999999996</v>
      </c>
    </row>
    <row r="22" spans="1:6" ht="27">
      <c r="A22" s="23" t="s">
        <v>184</v>
      </c>
      <c r="B22" s="65" t="s">
        <v>169</v>
      </c>
      <c r="C22" s="25" t="s">
        <v>185</v>
      </c>
      <c r="D22" s="26">
        <v>312900</v>
      </c>
      <c r="E22" s="66">
        <v>268593</v>
      </c>
      <c r="F22" s="67">
        <f t="shared" si="0"/>
        <v>44307</v>
      </c>
    </row>
    <row r="23" spans="1:6" ht="41.25">
      <c r="A23" s="23" t="s">
        <v>186</v>
      </c>
      <c r="B23" s="65" t="s">
        <v>169</v>
      </c>
      <c r="C23" s="25" t="s">
        <v>187</v>
      </c>
      <c r="D23" s="26">
        <v>895200</v>
      </c>
      <c r="E23" s="66">
        <v>603054.59</v>
      </c>
      <c r="F23" s="67">
        <f t="shared" si="0"/>
        <v>292145.41000000003</v>
      </c>
    </row>
    <row r="24" spans="1:6" ht="82.5">
      <c r="A24" s="68" t="s">
        <v>188</v>
      </c>
      <c r="B24" s="65" t="s">
        <v>169</v>
      </c>
      <c r="C24" s="25" t="s">
        <v>189</v>
      </c>
      <c r="D24" s="26">
        <v>1133600</v>
      </c>
      <c r="E24" s="66">
        <v>413229.99</v>
      </c>
      <c r="F24" s="67">
        <f t="shared" si="0"/>
        <v>720370.01</v>
      </c>
    </row>
    <row r="25" spans="1:6" ht="54.75">
      <c r="A25" s="23" t="s">
        <v>180</v>
      </c>
      <c r="B25" s="65" t="s">
        <v>169</v>
      </c>
      <c r="C25" s="25" t="s">
        <v>190</v>
      </c>
      <c r="D25" s="26">
        <v>5000</v>
      </c>
      <c r="E25" s="66" t="s">
        <v>47</v>
      </c>
      <c r="F25" s="67">
        <f t="shared" si="0"/>
        <v>5000</v>
      </c>
    </row>
    <row r="26" spans="1:6" ht="27">
      <c r="A26" s="23" t="s">
        <v>184</v>
      </c>
      <c r="B26" s="65" t="s">
        <v>169</v>
      </c>
      <c r="C26" s="25" t="s">
        <v>191</v>
      </c>
      <c r="D26" s="26">
        <v>5000</v>
      </c>
      <c r="E26" s="66" t="s">
        <v>47</v>
      </c>
      <c r="F26" s="67">
        <f t="shared" si="0"/>
        <v>5000</v>
      </c>
    </row>
    <row r="27" spans="1:6" ht="27">
      <c r="A27" s="23" t="s">
        <v>192</v>
      </c>
      <c r="B27" s="65" t="s">
        <v>169</v>
      </c>
      <c r="C27" s="25" t="s">
        <v>193</v>
      </c>
      <c r="D27" s="26">
        <v>1112100</v>
      </c>
      <c r="E27" s="66">
        <v>408900.16</v>
      </c>
      <c r="F27" s="67">
        <f t="shared" si="0"/>
        <v>703199.8400000001</v>
      </c>
    </row>
    <row r="28" spans="1:6" ht="27">
      <c r="A28" s="23" t="s">
        <v>194</v>
      </c>
      <c r="B28" s="65" t="s">
        <v>169</v>
      </c>
      <c r="C28" s="25" t="s">
        <v>195</v>
      </c>
      <c r="D28" s="26">
        <v>1112100</v>
      </c>
      <c r="E28" s="66">
        <v>408900.16</v>
      </c>
      <c r="F28" s="67">
        <f t="shared" si="0"/>
        <v>703199.8400000001</v>
      </c>
    </row>
    <row r="29" spans="1:6" ht="13.5">
      <c r="A29" s="23" t="s">
        <v>196</v>
      </c>
      <c r="B29" s="65" t="s">
        <v>169</v>
      </c>
      <c r="C29" s="25" t="s">
        <v>197</v>
      </c>
      <c r="D29" s="26">
        <v>16500</v>
      </c>
      <c r="E29" s="66">
        <v>4329.83</v>
      </c>
      <c r="F29" s="67">
        <f t="shared" si="0"/>
        <v>12170.17</v>
      </c>
    </row>
    <row r="30" spans="1:6" ht="13.5">
      <c r="A30" s="23" t="s">
        <v>198</v>
      </c>
      <c r="B30" s="65" t="s">
        <v>169</v>
      </c>
      <c r="C30" s="25" t="s">
        <v>199</v>
      </c>
      <c r="D30" s="26">
        <v>4200</v>
      </c>
      <c r="E30" s="66">
        <v>823</v>
      </c>
      <c r="F30" s="67">
        <f t="shared" si="0"/>
        <v>3377</v>
      </c>
    </row>
    <row r="31" spans="1:6" ht="13.5">
      <c r="A31" s="23" t="s">
        <v>200</v>
      </c>
      <c r="B31" s="65" t="s">
        <v>169</v>
      </c>
      <c r="C31" s="25" t="s">
        <v>201</v>
      </c>
      <c r="D31" s="26">
        <v>12300</v>
      </c>
      <c r="E31" s="66">
        <v>3506.83</v>
      </c>
      <c r="F31" s="67">
        <f t="shared" si="0"/>
        <v>8793.17</v>
      </c>
    </row>
    <row r="32" spans="1:6" ht="87.75" customHeight="1">
      <c r="A32" s="68" t="s">
        <v>202</v>
      </c>
      <c r="B32" s="65" t="s">
        <v>169</v>
      </c>
      <c r="C32" s="25" t="s">
        <v>203</v>
      </c>
      <c r="D32" s="26">
        <v>23000</v>
      </c>
      <c r="E32" s="66" t="s">
        <v>47</v>
      </c>
      <c r="F32" s="67">
        <f t="shared" si="0"/>
        <v>23000</v>
      </c>
    </row>
    <row r="33" spans="1:6" ht="27">
      <c r="A33" s="23" t="s">
        <v>192</v>
      </c>
      <c r="B33" s="65" t="s">
        <v>169</v>
      </c>
      <c r="C33" s="25" t="s">
        <v>204</v>
      </c>
      <c r="D33" s="26">
        <v>23000</v>
      </c>
      <c r="E33" s="66" t="s">
        <v>47</v>
      </c>
      <c r="F33" s="67">
        <f t="shared" si="0"/>
        <v>23000</v>
      </c>
    </row>
    <row r="34" spans="1:6" ht="27">
      <c r="A34" s="23" t="s">
        <v>194</v>
      </c>
      <c r="B34" s="65" t="s">
        <v>169</v>
      </c>
      <c r="C34" s="25" t="s">
        <v>205</v>
      </c>
      <c r="D34" s="26">
        <v>23000</v>
      </c>
      <c r="E34" s="66" t="s">
        <v>47</v>
      </c>
      <c r="F34" s="67">
        <f t="shared" si="0"/>
        <v>23000</v>
      </c>
    </row>
    <row r="35" spans="1:6" ht="102" customHeight="1">
      <c r="A35" s="68" t="s">
        <v>206</v>
      </c>
      <c r="B35" s="65" t="s">
        <v>169</v>
      </c>
      <c r="C35" s="25" t="s">
        <v>207</v>
      </c>
      <c r="D35" s="26">
        <v>900</v>
      </c>
      <c r="E35" s="66">
        <v>900</v>
      </c>
      <c r="F35" s="67" t="str">
        <f t="shared" si="0"/>
        <v>-</v>
      </c>
    </row>
    <row r="36" spans="1:6" ht="13.5">
      <c r="A36" s="23" t="s">
        <v>208</v>
      </c>
      <c r="B36" s="65" t="s">
        <v>169</v>
      </c>
      <c r="C36" s="25" t="s">
        <v>209</v>
      </c>
      <c r="D36" s="26">
        <v>900</v>
      </c>
      <c r="E36" s="66">
        <v>900</v>
      </c>
      <c r="F36" s="67" t="str">
        <f t="shared" si="0"/>
        <v>-</v>
      </c>
    </row>
    <row r="37" spans="1:6" ht="13.5">
      <c r="A37" s="23" t="s">
        <v>150</v>
      </c>
      <c r="B37" s="65" t="s">
        <v>169</v>
      </c>
      <c r="C37" s="25" t="s">
        <v>210</v>
      </c>
      <c r="D37" s="26">
        <v>900</v>
      </c>
      <c r="E37" s="66">
        <v>900</v>
      </c>
      <c r="F37" s="67" t="str">
        <f t="shared" si="0"/>
        <v>-</v>
      </c>
    </row>
    <row r="38" spans="1:6" ht="96">
      <c r="A38" s="68" t="s">
        <v>211</v>
      </c>
      <c r="B38" s="65" t="s">
        <v>169</v>
      </c>
      <c r="C38" s="25" t="s">
        <v>212</v>
      </c>
      <c r="D38" s="26">
        <v>1500</v>
      </c>
      <c r="E38" s="66">
        <v>1500</v>
      </c>
      <c r="F38" s="67" t="str">
        <f t="shared" si="0"/>
        <v>-</v>
      </c>
    </row>
    <row r="39" spans="1:6" ht="13.5">
      <c r="A39" s="23" t="s">
        <v>208</v>
      </c>
      <c r="B39" s="65" t="s">
        <v>169</v>
      </c>
      <c r="C39" s="25" t="s">
        <v>213</v>
      </c>
      <c r="D39" s="26">
        <v>1500</v>
      </c>
      <c r="E39" s="66">
        <v>1500</v>
      </c>
      <c r="F39" s="67" t="str">
        <f t="shared" si="0"/>
        <v>-</v>
      </c>
    </row>
    <row r="40" spans="1:6" ht="13.5">
      <c r="A40" s="23" t="s">
        <v>150</v>
      </c>
      <c r="B40" s="65" t="s">
        <v>169</v>
      </c>
      <c r="C40" s="25" t="s">
        <v>214</v>
      </c>
      <c r="D40" s="26">
        <v>1500</v>
      </c>
      <c r="E40" s="66">
        <v>1500</v>
      </c>
      <c r="F40" s="67" t="str">
        <f t="shared" si="0"/>
        <v>-</v>
      </c>
    </row>
    <row r="41" spans="1:6" ht="27">
      <c r="A41" s="23" t="s">
        <v>215</v>
      </c>
      <c r="B41" s="65" t="s">
        <v>169</v>
      </c>
      <c r="C41" s="25" t="s">
        <v>216</v>
      </c>
      <c r="D41" s="26">
        <v>200</v>
      </c>
      <c r="E41" s="66">
        <v>200</v>
      </c>
      <c r="F41" s="67" t="str">
        <f t="shared" si="0"/>
        <v>-</v>
      </c>
    </row>
    <row r="42" spans="1:6" ht="13.5">
      <c r="A42" s="23" t="s">
        <v>217</v>
      </c>
      <c r="B42" s="65" t="s">
        <v>169</v>
      </c>
      <c r="C42" s="25" t="s">
        <v>218</v>
      </c>
      <c r="D42" s="26">
        <v>200</v>
      </c>
      <c r="E42" s="66">
        <v>200</v>
      </c>
      <c r="F42" s="67" t="str">
        <f t="shared" si="0"/>
        <v>-</v>
      </c>
    </row>
    <row r="43" spans="1:6" ht="96">
      <c r="A43" s="68" t="s">
        <v>219</v>
      </c>
      <c r="B43" s="65" t="s">
        <v>169</v>
      </c>
      <c r="C43" s="25" t="s">
        <v>220</v>
      </c>
      <c r="D43" s="26">
        <v>200</v>
      </c>
      <c r="E43" s="66">
        <v>200</v>
      </c>
      <c r="F43" s="67" t="str">
        <f t="shared" si="0"/>
        <v>-</v>
      </c>
    </row>
    <row r="44" spans="1:6" ht="27">
      <c r="A44" s="23" t="s">
        <v>192</v>
      </c>
      <c r="B44" s="65" t="s">
        <v>169</v>
      </c>
      <c r="C44" s="25" t="s">
        <v>221</v>
      </c>
      <c r="D44" s="26">
        <v>200</v>
      </c>
      <c r="E44" s="66">
        <v>200</v>
      </c>
      <c r="F44" s="67" t="str">
        <f t="shared" si="0"/>
        <v>-</v>
      </c>
    </row>
    <row r="45" spans="1:6" ht="27">
      <c r="A45" s="23" t="s">
        <v>194</v>
      </c>
      <c r="B45" s="65" t="s">
        <v>169</v>
      </c>
      <c r="C45" s="25" t="s">
        <v>222</v>
      </c>
      <c r="D45" s="26">
        <v>200</v>
      </c>
      <c r="E45" s="66">
        <v>200</v>
      </c>
      <c r="F45" s="67" t="str">
        <f t="shared" si="0"/>
        <v>-</v>
      </c>
    </row>
    <row r="46" spans="1:6" ht="13.5">
      <c r="A46" s="54" t="s">
        <v>223</v>
      </c>
      <c r="B46" s="55" t="s">
        <v>169</v>
      </c>
      <c r="C46" s="56" t="s">
        <v>224</v>
      </c>
      <c r="D46" s="57">
        <v>74200</v>
      </c>
      <c r="E46" s="58">
        <v>66300</v>
      </c>
      <c r="F46" s="59">
        <f t="shared" si="0"/>
        <v>7900</v>
      </c>
    </row>
    <row r="47" spans="1:6" ht="27">
      <c r="A47" s="23" t="s">
        <v>174</v>
      </c>
      <c r="B47" s="65" t="s">
        <v>169</v>
      </c>
      <c r="C47" s="25" t="s">
        <v>225</v>
      </c>
      <c r="D47" s="26">
        <v>74200</v>
      </c>
      <c r="E47" s="66">
        <v>66300</v>
      </c>
      <c r="F47" s="67">
        <f aca="true" t="shared" si="1" ref="F47:F78">IF(OR(D47="-",IF(E47="-",0,E47)&gt;=IF(D47="-",0,D47)),"-",IF(D47="-",0,D47)-IF(E47="-",0,E47))</f>
        <v>7900</v>
      </c>
    </row>
    <row r="48" spans="1:6" ht="54.75">
      <c r="A48" s="23" t="s">
        <v>226</v>
      </c>
      <c r="B48" s="65" t="s">
        <v>169</v>
      </c>
      <c r="C48" s="25" t="s">
        <v>227</v>
      </c>
      <c r="D48" s="26">
        <v>74200</v>
      </c>
      <c r="E48" s="66">
        <v>66300</v>
      </c>
      <c r="F48" s="67">
        <f t="shared" si="1"/>
        <v>7900</v>
      </c>
    </row>
    <row r="49" spans="1:6" ht="75" customHeight="1">
      <c r="A49" s="23" t="s">
        <v>228</v>
      </c>
      <c r="B49" s="65" t="s">
        <v>169</v>
      </c>
      <c r="C49" s="25" t="s">
        <v>229</v>
      </c>
      <c r="D49" s="26">
        <v>74200</v>
      </c>
      <c r="E49" s="66">
        <v>66300</v>
      </c>
      <c r="F49" s="67">
        <f t="shared" si="1"/>
        <v>7900</v>
      </c>
    </row>
    <row r="50" spans="1:6" ht="27">
      <c r="A50" s="23" t="s">
        <v>192</v>
      </c>
      <c r="B50" s="65" t="s">
        <v>169</v>
      </c>
      <c r="C50" s="25" t="s">
        <v>230</v>
      </c>
      <c r="D50" s="26">
        <v>64200</v>
      </c>
      <c r="E50" s="66">
        <v>56300</v>
      </c>
      <c r="F50" s="67">
        <f t="shared" si="1"/>
        <v>7900</v>
      </c>
    </row>
    <row r="51" spans="1:6" ht="27">
      <c r="A51" s="23" t="s">
        <v>194</v>
      </c>
      <c r="B51" s="65" t="s">
        <v>169</v>
      </c>
      <c r="C51" s="25" t="s">
        <v>231</v>
      </c>
      <c r="D51" s="26">
        <v>64200</v>
      </c>
      <c r="E51" s="66">
        <v>56300</v>
      </c>
      <c r="F51" s="67">
        <f t="shared" si="1"/>
        <v>7900</v>
      </c>
    </row>
    <row r="52" spans="1:6" ht="13.5">
      <c r="A52" s="23" t="s">
        <v>196</v>
      </c>
      <c r="B52" s="65" t="s">
        <v>169</v>
      </c>
      <c r="C52" s="25" t="s">
        <v>232</v>
      </c>
      <c r="D52" s="26">
        <v>10000</v>
      </c>
      <c r="E52" s="66">
        <v>10000</v>
      </c>
      <c r="F52" s="67" t="str">
        <f t="shared" si="1"/>
        <v>-</v>
      </c>
    </row>
    <row r="53" spans="1:6" ht="13.5">
      <c r="A53" s="23" t="s">
        <v>200</v>
      </c>
      <c r="B53" s="65" t="s">
        <v>169</v>
      </c>
      <c r="C53" s="25" t="s">
        <v>233</v>
      </c>
      <c r="D53" s="26">
        <v>10000</v>
      </c>
      <c r="E53" s="66">
        <v>10000</v>
      </c>
      <c r="F53" s="67" t="str">
        <f t="shared" si="1"/>
        <v>-</v>
      </c>
    </row>
    <row r="54" spans="1:6" ht="13.5">
      <c r="A54" s="54" t="s">
        <v>459</v>
      </c>
      <c r="B54" s="55" t="s">
        <v>169</v>
      </c>
      <c r="C54" s="56" t="s">
        <v>234</v>
      </c>
      <c r="D54" s="57">
        <v>192700</v>
      </c>
      <c r="E54" s="58">
        <v>137618.48</v>
      </c>
      <c r="F54" s="59">
        <f t="shared" si="1"/>
        <v>55081.51999999999</v>
      </c>
    </row>
    <row r="55" spans="1:6" ht="13.5">
      <c r="A55" s="54" t="s">
        <v>235</v>
      </c>
      <c r="B55" s="55" t="s">
        <v>169</v>
      </c>
      <c r="C55" s="56" t="s">
        <v>236</v>
      </c>
      <c r="D55" s="57">
        <v>192700</v>
      </c>
      <c r="E55" s="58">
        <v>137618.48</v>
      </c>
      <c r="F55" s="59">
        <f t="shared" si="1"/>
        <v>55081.51999999999</v>
      </c>
    </row>
    <row r="56" spans="1:6" ht="27">
      <c r="A56" s="23" t="s">
        <v>215</v>
      </c>
      <c r="B56" s="65" t="s">
        <v>169</v>
      </c>
      <c r="C56" s="25" t="s">
        <v>237</v>
      </c>
      <c r="D56" s="26">
        <v>192700</v>
      </c>
      <c r="E56" s="66">
        <v>137618.48</v>
      </c>
      <c r="F56" s="67">
        <f t="shared" si="1"/>
        <v>55081.51999999999</v>
      </c>
    </row>
    <row r="57" spans="1:6" ht="13.5">
      <c r="A57" s="23" t="s">
        <v>217</v>
      </c>
      <c r="B57" s="65" t="s">
        <v>169</v>
      </c>
      <c r="C57" s="25" t="s">
        <v>238</v>
      </c>
      <c r="D57" s="26">
        <v>192700</v>
      </c>
      <c r="E57" s="66">
        <v>137618.48</v>
      </c>
      <c r="F57" s="67">
        <f t="shared" si="1"/>
        <v>55081.51999999999</v>
      </c>
    </row>
    <row r="58" spans="1:6" ht="60" customHeight="1">
      <c r="A58" s="23" t="s">
        <v>239</v>
      </c>
      <c r="B58" s="65" t="s">
        <v>169</v>
      </c>
      <c r="C58" s="25" t="s">
        <v>240</v>
      </c>
      <c r="D58" s="26">
        <v>192700</v>
      </c>
      <c r="E58" s="66">
        <v>137618.48</v>
      </c>
      <c r="F58" s="67">
        <f t="shared" si="1"/>
        <v>55081.51999999999</v>
      </c>
    </row>
    <row r="59" spans="1:6" ht="54.75">
      <c r="A59" s="23" t="s">
        <v>180</v>
      </c>
      <c r="B59" s="65" t="s">
        <v>169</v>
      </c>
      <c r="C59" s="25" t="s">
        <v>241</v>
      </c>
      <c r="D59" s="26">
        <v>179944</v>
      </c>
      <c r="E59" s="66">
        <v>133218.48</v>
      </c>
      <c r="F59" s="67">
        <f t="shared" si="1"/>
        <v>46725.51999999999</v>
      </c>
    </row>
    <row r="60" spans="1:6" ht="27">
      <c r="A60" s="23" t="s">
        <v>182</v>
      </c>
      <c r="B60" s="65" t="s">
        <v>169</v>
      </c>
      <c r="C60" s="25" t="s">
        <v>242</v>
      </c>
      <c r="D60" s="26">
        <v>139389</v>
      </c>
      <c r="E60" s="66">
        <v>102162</v>
      </c>
      <c r="F60" s="67">
        <f t="shared" si="1"/>
        <v>37227</v>
      </c>
    </row>
    <row r="61" spans="1:6" ht="46.5" customHeight="1">
      <c r="A61" s="23" t="s">
        <v>186</v>
      </c>
      <c r="B61" s="65" t="s">
        <v>169</v>
      </c>
      <c r="C61" s="25" t="s">
        <v>243</v>
      </c>
      <c r="D61" s="26">
        <v>40555</v>
      </c>
      <c r="E61" s="66">
        <v>31056.48</v>
      </c>
      <c r="F61" s="67">
        <f t="shared" si="1"/>
        <v>9498.52</v>
      </c>
    </row>
    <row r="62" spans="1:6" ht="27">
      <c r="A62" s="23" t="s">
        <v>192</v>
      </c>
      <c r="B62" s="65" t="s">
        <v>169</v>
      </c>
      <c r="C62" s="25" t="s">
        <v>244</v>
      </c>
      <c r="D62" s="26">
        <v>12756</v>
      </c>
      <c r="E62" s="66">
        <v>4400</v>
      </c>
      <c r="F62" s="67">
        <f t="shared" si="1"/>
        <v>8356</v>
      </c>
    </row>
    <row r="63" spans="1:6" ht="27">
      <c r="A63" s="23" t="s">
        <v>194</v>
      </c>
      <c r="B63" s="65" t="s">
        <v>169</v>
      </c>
      <c r="C63" s="25" t="s">
        <v>245</v>
      </c>
      <c r="D63" s="26">
        <v>12756</v>
      </c>
      <c r="E63" s="66">
        <v>4400</v>
      </c>
      <c r="F63" s="67">
        <f t="shared" si="1"/>
        <v>8356</v>
      </c>
    </row>
    <row r="64" spans="1:6" ht="27">
      <c r="A64" s="54" t="s">
        <v>460</v>
      </c>
      <c r="B64" s="55" t="s">
        <v>169</v>
      </c>
      <c r="C64" s="56" t="s">
        <v>246</v>
      </c>
      <c r="D64" s="57">
        <v>44200</v>
      </c>
      <c r="E64" s="58">
        <v>40028</v>
      </c>
      <c r="F64" s="59">
        <f t="shared" si="1"/>
        <v>4172</v>
      </c>
    </row>
    <row r="65" spans="1:6" ht="41.25">
      <c r="A65" s="54" t="s">
        <v>247</v>
      </c>
      <c r="B65" s="55" t="s">
        <v>169</v>
      </c>
      <c r="C65" s="56" t="s">
        <v>248</v>
      </c>
      <c r="D65" s="57">
        <v>44200</v>
      </c>
      <c r="E65" s="58">
        <v>40028</v>
      </c>
      <c r="F65" s="59">
        <f t="shared" si="1"/>
        <v>4172</v>
      </c>
    </row>
    <row r="66" spans="1:6" ht="27">
      <c r="A66" s="23" t="s">
        <v>249</v>
      </c>
      <c r="B66" s="65" t="s">
        <v>169</v>
      </c>
      <c r="C66" s="25" t="s">
        <v>250</v>
      </c>
      <c r="D66" s="26">
        <v>900</v>
      </c>
      <c r="E66" s="66">
        <v>900</v>
      </c>
      <c r="F66" s="67" t="str">
        <f t="shared" si="1"/>
        <v>-</v>
      </c>
    </row>
    <row r="67" spans="1:6" ht="61.5" customHeight="1">
      <c r="A67" s="23" t="s">
        <v>251</v>
      </c>
      <c r="B67" s="65" t="s">
        <v>169</v>
      </c>
      <c r="C67" s="25" t="s">
        <v>252</v>
      </c>
      <c r="D67" s="26">
        <v>900</v>
      </c>
      <c r="E67" s="66">
        <v>900</v>
      </c>
      <c r="F67" s="67" t="str">
        <f t="shared" si="1"/>
        <v>-</v>
      </c>
    </row>
    <row r="68" spans="1:6" ht="99" customHeight="1">
      <c r="A68" s="68" t="s">
        <v>253</v>
      </c>
      <c r="B68" s="65" t="s">
        <v>169</v>
      </c>
      <c r="C68" s="25" t="s">
        <v>254</v>
      </c>
      <c r="D68" s="26">
        <v>900</v>
      </c>
      <c r="E68" s="66">
        <v>900</v>
      </c>
      <c r="F68" s="67" t="str">
        <f t="shared" si="1"/>
        <v>-</v>
      </c>
    </row>
    <row r="69" spans="1:6" ht="27">
      <c r="A69" s="23" t="s">
        <v>192</v>
      </c>
      <c r="B69" s="65" t="s">
        <v>169</v>
      </c>
      <c r="C69" s="25" t="s">
        <v>255</v>
      </c>
      <c r="D69" s="26">
        <v>900</v>
      </c>
      <c r="E69" s="66">
        <v>900</v>
      </c>
      <c r="F69" s="67" t="str">
        <f t="shared" si="1"/>
        <v>-</v>
      </c>
    </row>
    <row r="70" spans="1:6" ht="27">
      <c r="A70" s="23" t="s">
        <v>194</v>
      </c>
      <c r="B70" s="65" t="s">
        <v>169</v>
      </c>
      <c r="C70" s="25" t="s">
        <v>256</v>
      </c>
      <c r="D70" s="26">
        <v>900</v>
      </c>
      <c r="E70" s="66">
        <v>900</v>
      </c>
      <c r="F70" s="67" t="str">
        <f t="shared" si="1"/>
        <v>-</v>
      </c>
    </row>
    <row r="71" spans="1:6" ht="54.75">
      <c r="A71" s="23" t="s">
        <v>257</v>
      </c>
      <c r="B71" s="65" t="s">
        <v>169</v>
      </c>
      <c r="C71" s="25" t="s">
        <v>258</v>
      </c>
      <c r="D71" s="26">
        <v>43300</v>
      </c>
      <c r="E71" s="66">
        <v>39128</v>
      </c>
      <c r="F71" s="67">
        <f t="shared" si="1"/>
        <v>4172</v>
      </c>
    </row>
    <row r="72" spans="1:6" ht="60.75" customHeight="1">
      <c r="A72" s="23" t="s">
        <v>259</v>
      </c>
      <c r="B72" s="65" t="s">
        <v>169</v>
      </c>
      <c r="C72" s="25" t="s">
        <v>260</v>
      </c>
      <c r="D72" s="26">
        <v>23400</v>
      </c>
      <c r="E72" s="66">
        <v>23308</v>
      </c>
      <c r="F72" s="67">
        <f t="shared" si="1"/>
        <v>92</v>
      </c>
    </row>
    <row r="73" spans="1:6" ht="82.5">
      <c r="A73" s="68" t="s">
        <v>261</v>
      </c>
      <c r="B73" s="65" t="s">
        <v>169</v>
      </c>
      <c r="C73" s="25" t="s">
        <v>262</v>
      </c>
      <c r="D73" s="26">
        <v>23400</v>
      </c>
      <c r="E73" s="66">
        <v>23308</v>
      </c>
      <c r="F73" s="67">
        <f t="shared" si="1"/>
        <v>92</v>
      </c>
    </row>
    <row r="74" spans="1:6" ht="27">
      <c r="A74" s="23" t="s">
        <v>192</v>
      </c>
      <c r="B74" s="65" t="s">
        <v>169</v>
      </c>
      <c r="C74" s="25" t="s">
        <v>263</v>
      </c>
      <c r="D74" s="26">
        <v>23400</v>
      </c>
      <c r="E74" s="66">
        <v>23308</v>
      </c>
      <c r="F74" s="67">
        <f t="shared" si="1"/>
        <v>92</v>
      </c>
    </row>
    <row r="75" spans="1:6" ht="27">
      <c r="A75" s="23" t="s">
        <v>194</v>
      </c>
      <c r="B75" s="65" t="s">
        <v>169</v>
      </c>
      <c r="C75" s="25" t="s">
        <v>264</v>
      </c>
      <c r="D75" s="26">
        <v>23400</v>
      </c>
      <c r="E75" s="66">
        <v>23308</v>
      </c>
      <c r="F75" s="67">
        <f t="shared" si="1"/>
        <v>92</v>
      </c>
    </row>
    <row r="76" spans="1:6" ht="69">
      <c r="A76" s="68" t="s">
        <v>265</v>
      </c>
      <c r="B76" s="65" t="s">
        <v>169</v>
      </c>
      <c r="C76" s="25" t="s">
        <v>266</v>
      </c>
      <c r="D76" s="26">
        <v>19000</v>
      </c>
      <c r="E76" s="66">
        <v>14920</v>
      </c>
      <c r="F76" s="67">
        <f t="shared" si="1"/>
        <v>4080</v>
      </c>
    </row>
    <row r="77" spans="1:6" ht="96">
      <c r="A77" s="68" t="s">
        <v>267</v>
      </c>
      <c r="B77" s="65" t="s">
        <v>169</v>
      </c>
      <c r="C77" s="25" t="s">
        <v>268</v>
      </c>
      <c r="D77" s="26">
        <v>4000</v>
      </c>
      <c r="E77" s="66" t="s">
        <v>47</v>
      </c>
      <c r="F77" s="67">
        <f t="shared" si="1"/>
        <v>4000</v>
      </c>
    </row>
    <row r="78" spans="1:6" ht="27">
      <c r="A78" s="23" t="s">
        <v>192</v>
      </c>
      <c r="B78" s="65" t="s">
        <v>169</v>
      </c>
      <c r="C78" s="25" t="s">
        <v>269</v>
      </c>
      <c r="D78" s="26">
        <v>4000</v>
      </c>
      <c r="E78" s="66" t="s">
        <v>47</v>
      </c>
      <c r="F78" s="67">
        <f t="shared" si="1"/>
        <v>4000</v>
      </c>
    </row>
    <row r="79" spans="1:6" ht="27">
      <c r="A79" s="23" t="s">
        <v>194</v>
      </c>
      <c r="B79" s="65" t="s">
        <v>169</v>
      </c>
      <c r="C79" s="25" t="s">
        <v>270</v>
      </c>
      <c r="D79" s="26">
        <v>4000</v>
      </c>
      <c r="E79" s="66" t="s">
        <v>47</v>
      </c>
      <c r="F79" s="67">
        <f aca="true" t="shared" si="2" ref="F79:F110">IF(OR(D79="-",IF(E79="-",0,E79)&gt;=IF(D79="-",0,D79)),"-",IF(D79="-",0,D79)-IF(E79="-",0,E79))</f>
        <v>4000</v>
      </c>
    </row>
    <row r="80" spans="1:6" ht="110.25">
      <c r="A80" s="68" t="s">
        <v>271</v>
      </c>
      <c r="B80" s="65" t="s">
        <v>169</v>
      </c>
      <c r="C80" s="25" t="s">
        <v>272</v>
      </c>
      <c r="D80" s="26">
        <v>15000</v>
      </c>
      <c r="E80" s="66">
        <v>14920</v>
      </c>
      <c r="F80" s="67">
        <f t="shared" si="2"/>
        <v>80</v>
      </c>
    </row>
    <row r="81" spans="1:6" ht="27">
      <c r="A81" s="23" t="s">
        <v>192</v>
      </c>
      <c r="B81" s="65" t="s">
        <v>169</v>
      </c>
      <c r="C81" s="25" t="s">
        <v>273</v>
      </c>
      <c r="D81" s="26">
        <v>15000</v>
      </c>
      <c r="E81" s="66">
        <v>14920</v>
      </c>
      <c r="F81" s="67">
        <f t="shared" si="2"/>
        <v>80</v>
      </c>
    </row>
    <row r="82" spans="1:6" ht="27">
      <c r="A82" s="23" t="s">
        <v>194</v>
      </c>
      <c r="B82" s="65" t="s">
        <v>169</v>
      </c>
      <c r="C82" s="25" t="s">
        <v>274</v>
      </c>
      <c r="D82" s="26">
        <v>15000</v>
      </c>
      <c r="E82" s="66">
        <v>14920</v>
      </c>
      <c r="F82" s="67">
        <f t="shared" si="2"/>
        <v>80</v>
      </c>
    </row>
    <row r="83" spans="1:6" ht="69">
      <c r="A83" s="23" t="s">
        <v>275</v>
      </c>
      <c r="B83" s="65" t="s">
        <v>169</v>
      </c>
      <c r="C83" s="25" t="s">
        <v>276</v>
      </c>
      <c r="D83" s="26">
        <v>900</v>
      </c>
      <c r="E83" s="66">
        <v>900</v>
      </c>
      <c r="F83" s="67" t="str">
        <f t="shared" si="2"/>
        <v>-</v>
      </c>
    </row>
    <row r="84" spans="1:6" ht="82.5">
      <c r="A84" s="68" t="s">
        <v>277</v>
      </c>
      <c r="B84" s="65" t="s">
        <v>169</v>
      </c>
      <c r="C84" s="25" t="s">
        <v>278</v>
      </c>
      <c r="D84" s="26">
        <v>900</v>
      </c>
      <c r="E84" s="66">
        <v>900</v>
      </c>
      <c r="F84" s="67" t="str">
        <f t="shared" si="2"/>
        <v>-</v>
      </c>
    </row>
    <row r="85" spans="1:6" ht="27">
      <c r="A85" s="23" t="s">
        <v>192</v>
      </c>
      <c r="B85" s="65" t="s">
        <v>169</v>
      </c>
      <c r="C85" s="25" t="s">
        <v>279</v>
      </c>
      <c r="D85" s="26">
        <v>900</v>
      </c>
      <c r="E85" s="66">
        <v>900</v>
      </c>
      <c r="F85" s="67" t="str">
        <f t="shared" si="2"/>
        <v>-</v>
      </c>
    </row>
    <row r="86" spans="1:6" ht="27">
      <c r="A86" s="23" t="s">
        <v>194</v>
      </c>
      <c r="B86" s="65" t="s">
        <v>169</v>
      </c>
      <c r="C86" s="25" t="s">
        <v>280</v>
      </c>
      <c r="D86" s="26">
        <v>900</v>
      </c>
      <c r="E86" s="66">
        <v>900</v>
      </c>
      <c r="F86" s="67" t="str">
        <f t="shared" si="2"/>
        <v>-</v>
      </c>
    </row>
    <row r="87" spans="1:6" ht="13.5">
      <c r="A87" s="54" t="s">
        <v>461</v>
      </c>
      <c r="B87" s="55" t="s">
        <v>169</v>
      </c>
      <c r="C87" s="56" t="s">
        <v>281</v>
      </c>
      <c r="D87" s="57">
        <v>2222800</v>
      </c>
      <c r="E87" s="58">
        <v>1788323.41</v>
      </c>
      <c r="F87" s="59">
        <f t="shared" si="2"/>
        <v>434476.5900000001</v>
      </c>
    </row>
    <row r="88" spans="1:6" ht="13.5">
      <c r="A88" s="54" t="s">
        <v>282</v>
      </c>
      <c r="B88" s="55" t="s">
        <v>169</v>
      </c>
      <c r="C88" s="56" t="s">
        <v>283</v>
      </c>
      <c r="D88" s="57">
        <v>2500</v>
      </c>
      <c r="E88" s="58">
        <v>1722.96</v>
      </c>
      <c r="F88" s="59">
        <f t="shared" si="2"/>
        <v>777.04</v>
      </c>
    </row>
    <row r="89" spans="1:6" ht="27">
      <c r="A89" s="23" t="s">
        <v>215</v>
      </c>
      <c r="B89" s="65" t="s">
        <v>169</v>
      </c>
      <c r="C89" s="25" t="s">
        <v>284</v>
      </c>
      <c r="D89" s="26">
        <v>2500</v>
      </c>
      <c r="E89" s="66">
        <v>1722.96</v>
      </c>
      <c r="F89" s="67">
        <f t="shared" si="2"/>
        <v>777.04</v>
      </c>
    </row>
    <row r="90" spans="1:6" ht="13.5">
      <c r="A90" s="23" t="s">
        <v>217</v>
      </c>
      <c r="B90" s="65" t="s">
        <v>169</v>
      </c>
      <c r="C90" s="25" t="s">
        <v>285</v>
      </c>
      <c r="D90" s="26">
        <v>2500</v>
      </c>
      <c r="E90" s="66">
        <v>1722.96</v>
      </c>
      <c r="F90" s="67">
        <f t="shared" si="2"/>
        <v>777.04</v>
      </c>
    </row>
    <row r="91" spans="1:6" ht="82.5">
      <c r="A91" s="68" t="s">
        <v>286</v>
      </c>
      <c r="B91" s="65" t="s">
        <v>169</v>
      </c>
      <c r="C91" s="25" t="s">
        <v>287</v>
      </c>
      <c r="D91" s="26">
        <v>2500</v>
      </c>
      <c r="E91" s="66">
        <v>1722.96</v>
      </c>
      <c r="F91" s="67">
        <f t="shared" si="2"/>
        <v>777.04</v>
      </c>
    </row>
    <row r="92" spans="1:6" ht="27">
      <c r="A92" s="23" t="s">
        <v>192</v>
      </c>
      <c r="B92" s="65" t="s">
        <v>169</v>
      </c>
      <c r="C92" s="25" t="s">
        <v>288</v>
      </c>
      <c r="D92" s="26">
        <v>2500</v>
      </c>
      <c r="E92" s="66">
        <v>1722.96</v>
      </c>
      <c r="F92" s="67">
        <f t="shared" si="2"/>
        <v>777.04</v>
      </c>
    </row>
    <row r="93" spans="1:6" ht="27">
      <c r="A93" s="23" t="s">
        <v>194</v>
      </c>
      <c r="B93" s="65" t="s">
        <v>169</v>
      </c>
      <c r="C93" s="25" t="s">
        <v>289</v>
      </c>
      <c r="D93" s="26">
        <v>2500</v>
      </c>
      <c r="E93" s="66">
        <v>1722.96</v>
      </c>
      <c r="F93" s="67">
        <f t="shared" si="2"/>
        <v>777.04</v>
      </c>
    </row>
    <row r="94" spans="1:6" ht="13.5">
      <c r="A94" s="54" t="s">
        <v>290</v>
      </c>
      <c r="B94" s="55" t="s">
        <v>169</v>
      </c>
      <c r="C94" s="56" t="s">
        <v>291</v>
      </c>
      <c r="D94" s="57">
        <v>189000</v>
      </c>
      <c r="E94" s="58">
        <v>136460.17</v>
      </c>
      <c r="F94" s="59">
        <f t="shared" si="2"/>
        <v>52539.82999999999</v>
      </c>
    </row>
    <row r="95" spans="1:6" ht="41.25">
      <c r="A95" s="23" t="s">
        <v>292</v>
      </c>
      <c r="B95" s="65" t="s">
        <v>169</v>
      </c>
      <c r="C95" s="25" t="s">
        <v>293</v>
      </c>
      <c r="D95" s="26">
        <v>189000</v>
      </c>
      <c r="E95" s="66">
        <v>136460.17</v>
      </c>
      <c r="F95" s="67">
        <f t="shared" si="2"/>
        <v>52539.82999999999</v>
      </c>
    </row>
    <row r="96" spans="1:6" ht="69">
      <c r="A96" s="23" t="s">
        <v>294</v>
      </c>
      <c r="B96" s="65" t="s">
        <v>169</v>
      </c>
      <c r="C96" s="25" t="s">
        <v>295</v>
      </c>
      <c r="D96" s="26">
        <v>189000</v>
      </c>
      <c r="E96" s="66">
        <v>136460.17</v>
      </c>
      <c r="F96" s="67">
        <f t="shared" si="2"/>
        <v>52539.82999999999</v>
      </c>
    </row>
    <row r="97" spans="1:6" ht="82.5">
      <c r="A97" s="68" t="s">
        <v>296</v>
      </c>
      <c r="B97" s="65" t="s">
        <v>169</v>
      </c>
      <c r="C97" s="25" t="s">
        <v>297</v>
      </c>
      <c r="D97" s="26">
        <v>36500</v>
      </c>
      <c r="E97" s="66">
        <v>36416.17</v>
      </c>
      <c r="F97" s="67">
        <f t="shared" si="2"/>
        <v>83.83000000000175</v>
      </c>
    </row>
    <row r="98" spans="1:6" ht="27">
      <c r="A98" s="23" t="s">
        <v>192</v>
      </c>
      <c r="B98" s="65" t="s">
        <v>169</v>
      </c>
      <c r="C98" s="25" t="s">
        <v>298</v>
      </c>
      <c r="D98" s="26">
        <v>36500</v>
      </c>
      <c r="E98" s="66">
        <v>36416.17</v>
      </c>
      <c r="F98" s="67">
        <f t="shared" si="2"/>
        <v>83.83000000000175</v>
      </c>
    </row>
    <row r="99" spans="1:6" ht="27">
      <c r="A99" s="23" t="s">
        <v>194</v>
      </c>
      <c r="B99" s="65" t="s">
        <v>169</v>
      </c>
      <c r="C99" s="25" t="s">
        <v>299</v>
      </c>
      <c r="D99" s="26">
        <v>36500</v>
      </c>
      <c r="E99" s="66">
        <v>36416.17</v>
      </c>
      <c r="F99" s="67">
        <f t="shared" si="2"/>
        <v>83.83000000000175</v>
      </c>
    </row>
    <row r="100" spans="1:6" ht="82.5">
      <c r="A100" s="68" t="s">
        <v>300</v>
      </c>
      <c r="B100" s="65" t="s">
        <v>169</v>
      </c>
      <c r="C100" s="25" t="s">
        <v>301</v>
      </c>
      <c r="D100" s="26">
        <v>1300</v>
      </c>
      <c r="E100" s="66">
        <v>1100</v>
      </c>
      <c r="F100" s="67">
        <f t="shared" si="2"/>
        <v>200</v>
      </c>
    </row>
    <row r="101" spans="1:6" ht="13.5">
      <c r="A101" s="23" t="s">
        <v>196</v>
      </c>
      <c r="B101" s="65" t="s">
        <v>169</v>
      </c>
      <c r="C101" s="25" t="s">
        <v>302</v>
      </c>
      <c r="D101" s="26">
        <v>1300</v>
      </c>
      <c r="E101" s="66">
        <v>1100</v>
      </c>
      <c r="F101" s="67">
        <f t="shared" si="2"/>
        <v>200</v>
      </c>
    </row>
    <row r="102" spans="1:6" ht="27">
      <c r="A102" s="23" t="s">
        <v>303</v>
      </c>
      <c r="B102" s="65" t="s">
        <v>169</v>
      </c>
      <c r="C102" s="25" t="s">
        <v>304</v>
      </c>
      <c r="D102" s="26">
        <v>1300</v>
      </c>
      <c r="E102" s="66">
        <v>1100</v>
      </c>
      <c r="F102" s="67">
        <f t="shared" si="2"/>
        <v>200</v>
      </c>
    </row>
    <row r="103" spans="1:6" ht="69">
      <c r="A103" s="23" t="s">
        <v>305</v>
      </c>
      <c r="B103" s="65" t="s">
        <v>169</v>
      </c>
      <c r="C103" s="25" t="s">
        <v>306</v>
      </c>
      <c r="D103" s="26">
        <v>151200</v>
      </c>
      <c r="E103" s="66">
        <v>98944</v>
      </c>
      <c r="F103" s="67">
        <f t="shared" si="2"/>
        <v>52256</v>
      </c>
    </row>
    <row r="104" spans="1:6" ht="27">
      <c r="A104" s="23" t="s">
        <v>192</v>
      </c>
      <c r="B104" s="65" t="s">
        <v>169</v>
      </c>
      <c r="C104" s="25" t="s">
        <v>307</v>
      </c>
      <c r="D104" s="26">
        <v>151200</v>
      </c>
      <c r="E104" s="66">
        <v>98944</v>
      </c>
      <c r="F104" s="67">
        <f t="shared" si="2"/>
        <v>52256</v>
      </c>
    </row>
    <row r="105" spans="1:6" ht="27">
      <c r="A105" s="23" t="s">
        <v>194</v>
      </c>
      <c r="B105" s="65" t="s">
        <v>169</v>
      </c>
      <c r="C105" s="25" t="s">
        <v>308</v>
      </c>
      <c r="D105" s="26">
        <v>151200</v>
      </c>
      <c r="E105" s="66">
        <v>98944</v>
      </c>
      <c r="F105" s="67">
        <f t="shared" si="2"/>
        <v>52256</v>
      </c>
    </row>
    <row r="106" spans="1:6" ht="13.5">
      <c r="A106" s="54" t="s">
        <v>309</v>
      </c>
      <c r="B106" s="55" t="s">
        <v>169</v>
      </c>
      <c r="C106" s="56" t="s">
        <v>310</v>
      </c>
      <c r="D106" s="57">
        <v>2031300</v>
      </c>
      <c r="E106" s="58">
        <v>1650140.28</v>
      </c>
      <c r="F106" s="59">
        <f t="shared" si="2"/>
        <v>381159.72</v>
      </c>
    </row>
    <row r="107" spans="1:6" ht="41.25">
      <c r="A107" s="23" t="s">
        <v>292</v>
      </c>
      <c r="B107" s="65" t="s">
        <v>169</v>
      </c>
      <c r="C107" s="25" t="s">
        <v>311</v>
      </c>
      <c r="D107" s="26">
        <v>2006800</v>
      </c>
      <c r="E107" s="66">
        <v>1625663.87</v>
      </c>
      <c r="F107" s="67">
        <f t="shared" si="2"/>
        <v>381136.1299999999</v>
      </c>
    </row>
    <row r="108" spans="1:6" ht="54.75">
      <c r="A108" s="23" t="s">
        <v>312</v>
      </c>
      <c r="B108" s="65" t="s">
        <v>169</v>
      </c>
      <c r="C108" s="25" t="s">
        <v>313</v>
      </c>
      <c r="D108" s="26">
        <v>2006800</v>
      </c>
      <c r="E108" s="66">
        <v>1625663.87</v>
      </c>
      <c r="F108" s="67">
        <f t="shared" si="2"/>
        <v>381136.1299999999</v>
      </c>
    </row>
    <row r="109" spans="1:6" ht="82.5">
      <c r="A109" s="68" t="s">
        <v>314</v>
      </c>
      <c r="B109" s="65" t="s">
        <v>169</v>
      </c>
      <c r="C109" s="25" t="s">
        <v>315</v>
      </c>
      <c r="D109" s="26">
        <v>1417700</v>
      </c>
      <c r="E109" s="66">
        <v>1114768.28</v>
      </c>
      <c r="F109" s="67">
        <f t="shared" si="2"/>
        <v>302931.72</v>
      </c>
    </row>
    <row r="110" spans="1:6" ht="27">
      <c r="A110" s="23" t="s">
        <v>192</v>
      </c>
      <c r="B110" s="65" t="s">
        <v>169</v>
      </c>
      <c r="C110" s="25" t="s">
        <v>316</v>
      </c>
      <c r="D110" s="26">
        <v>1415700</v>
      </c>
      <c r="E110" s="66">
        <v>1114768.28</v>
      </c>
      <c r="F110" s="67">
        <f t="shared" si="2"/>
        <v>300931.72</v>
      </c>
    </row>
    <row r="111" spans="1:6" ht="27">
      <c r="A111" s="23" t="s">
        <v>194</v>
      </c>
      <c r="B111" s="65" t="s">
        <v>169</v>
      </c>
      <c r="C111" s="25" t="s">
        <v>317</v>
      </c>
      <c r="D111" s="26">
        <v>1415700</v>
      </c>
      <c r="E111" s="66">
        <v>1114768.28</v>
      </c>
      <c r="F111" s="67">
        <f aca="true" t="shared" si="3" ref="F111:F142">IF(OR(D111="-",IF(E111="-",0,E111)&gt;=IF(D111="-",0,D111)),"-",IF(D111="-",0,D111)-IF(E111="-",0,E111))</f>
        <v>300931.72</v>
      </c>
    </row>
    <row r="112" spans="1:6" ht="13.5">
      <c r="A112" s="23" t="s">
        <v>196</v>
      </c>
      <c r="B112" s="65" t="s">
        <v>169</v>
      </c>
      <c r="C112" s="25" t="s">
        <v>318</v>
      </c>
      <c r="D112" s="26">
        <v>2000</v>
      </c>
      <c r="E112" s="66" t="s">
        <v>47</v>
      </c>
      <c r="F112" s="67">
        <f t="shared" si="3"/>
        <v>2000</v>
      </c>
    </row>
    <row r="113" spans="1:6" ht="13.5">
      <c r="A113" s="23" t="s">
        <v>200</v>
      </c>
      <c r="B113" s="65" t="s">
        <v>169</v>
      </c>
      <c r="C113" s="25" t="s">
        <v>319</v>
      </c>
      <c r="D113" s="26">
        <v>2000</v>
      </c>
      <c r="E113" s="66" t="s">
        <v>47</v>
      </c>
      <c r="F113" s="67">
        <f t="shared" si="3"/>
        <v>2000</v>
      </c>
    </row>
    <row r="114" spans="1:6" ht="82.5">
      <c r="A114" s="68" t="s">
        <v>320</v>
      </c>
      <c r="B114" s="65" t="s">
        <v>169</v>
      </c>
      <c r="C114" s="25" t="s">
        <v>321</v>
      </c>
      <c r="D114" s="26">
        <v>423000</v>
      </c>
      <c r="E114" s="66">
        <v>422894.97</v>
      </c>
      <c r="F114" s="67">
        <f t="shared" si="3"/>
        <v>105.03000000002794</v>
      </c>
    </row>
    <row r="115" spans="1:6" ht="27">
      <c r="A115" s="23" t="s">
        <v>192</v>
      </c>
      <c r="B115" s="65" t="s">
        <v>169</v>
      </c>
      <c r="C115" s="25" t="s">
        <v>322</v>
      </c>
      <c r="D115" s="26">
        <v>423000</v>
      </c>
      <c r="E115" s="66">
        <v>422894.97</v>
      </c>
      <c r="F115" s="67">
        <f t="shared" si="3"/>
        <v>105.03000000002794</v>
      </c>
    </row>
    <row r="116" spans="1:6" ht="27">
      <c r="A116" s="23" t="s">
        <v>194</v>
      </c>
      <c r="B116" s="65" t="s">
        <v>169</v>
      </c>
      <c r="C116" s="25" t="s">
        <v>323</v>
      </c>
      <c r="D116" s="26">
        <v>423000</v>
      </c>
      <c r="E116" s="66">
        <v>422894.97</v>
      </c>
      <c r="F116" s="67">
        <f t="shared" si="3"/>
        <v>105.03000000002794</v>
      </c>
    </row>
    <row r="117" spans="1:6" ht="82.5">
      <c r="A117" s="68" t="s">
        <v>324</v>
      </c>
      <c r="B117" s="65" t="s">
        <v>169</v>
      </c>
      <c r="C117" s="25" t="s">
        <v>325</v>
      </c>
      <c r="D117" s="26">
        <v>101900</v>
      </c>
      <c r="E117" s="66">
        <v>84857.62</v>
      </c>
      <c r="F117" s="67">
        <f t="shared" si="3"/>
        <v>17042.380000000005</v>
      </c>
    </row>
    <row r="118" spans="1:6" ht="27">
      <c r="A118" s="23" t="s">
        <v>192</v>
      </c>
      <c r="B118" s="65" t="s">
        <v>169</v>
      </c>
      <c r="C118" s="25" t="s">
        <v>326</v>
      </c>
      <c r="D118" s="26">
        <v>101900</v>
      </c>
      <c r="E118" s="66">
        <v>84857.62</v>
      </c>
      <c r="F118" s="67">
        <f t="shared" si="3"/>
        <v>17042.380000000005</v>
      </c>
    </row>
    <row r="119" spans="1:6" ht="27">
      <c r="A119" s="23" t="s">
        <v>194</v>
      </c>
      <c r="B119" s="65" t="s">
        <v>169</v>
      </c>
      <c r="C119" s="25" t="s">
        <v>327</v>
      </c>
      <c r="D119" s="26">
        <v>101900</v>
      </c>
      <c r="E119" s="66">
        <v>84857.62</v>
      </c>
      <c r="F119" s="67">
        <f t="shared" si="3"/>
        <v>17042.380000000005</v>
      </c>
    </row>
    <row r="120" spans="1:6" ht="96">
      <c r="A120" s="68" t="s">
        <v>328</v>
      </c>
      <c r="B120" s="65" t="s">
        <v>169</v>
      </c>
      <c r="C120" s="25" t="s">
        <v>329</v>
      </c>
      <c r="D120" s="26">
        <v>60000</v>
      </c>
      <c r="E120" s="66" t="s">
        <v>47</v>
      </c>
      <c r="F120" s="67">
        <f t="shared" si="3"/>
        <v>60000</v>
      </c>
    </row>
    <row r="121" spans="1:6" ht="27">
      <c r="A121" s="23" t="s">
        <v>192</v>
      </c>
      <c r="B121" s="65" t="s">
        <v>169</v>
      </c>
      <c r="C121" s="25" t="s">
        <v>330</v>
      </c>
      <c r="D121" s="26">
        <v>60000</v>
      </c>
      <c r="E121" s="66" t="s">
        <v>47</v>
      </c>
      <c r="F121" s="67">
        <f t="shared" si="3"/>
        <v>60000</v>
      </c>
    </row>
    <row r="122" spans="1:6" ht="27">
      <c r="A122" s="23" t="s">
        <v>194</v>
      </c>
      <c r="B122" s="65" t="s">
        <v>169</v>
      </c>
      <c r="C122" s="25" t="s">
        <v>331</v>
      </c>
      <c r="D122" s="26">
        <v>60000</v>
      </c>
      <c r="E122" s="66" t="s">
        <v>47</v>
      </c>
      <c r="F122" s="67">
        <f t="shared" si="3"/>
        <v>60000</v>
      </c>
    </row>
    <row r="123" spans="1:6" ht="82.5">
      <c r="A123" s="68" t="s">
        <v>300</v>
      </c>
      <c r="B123" s="65" t="s">
        <v>169</v>
      </c>
      <c r="C123" s="25" t="s">
        <v>332</v>
      </c>
      <c r="D123" s="26">
        <v>4200</v>
      </c>
      <c r="E123" s="66">
        <v>3143</v>
      </c>
      <c r="F123" s="67">
        <f t="shared" si="3"/>
        <v>1057</v>
      </c>
    </row>
    <row r="124" spans="1:6" ht="13.5">
      <c r="A124" s="23" t="s">
        <v>196</v>
      </c>
      <c r="B124" s="65" t="s">
        <v>169</v>
      </c>
      <c r="C124" s="25" t="s">
        <v>333</v>
      </c>
      <c r="D124" s="26">
        <v>4200</v>
      </c>
      <c r="E124" s="66">
        <v>3143</v>
      </c>
      <c r="F124" s="67">
        <f t="shared" si="3"/>
        <v>1057</v>
      </c>
    </row>
    <row r="125" spans="1:6" ht="27">
      <c r="A125" s="23" t="s">
        <v>303</v>
      </c>
      <c r="B125" s="65" t="s">
        <v>169</v>
      </c>
      <c r="C125" s="25" t="s">
        <v>334</v>
      </c>
      <c r="D125" s="26">
        <v>4200</v>
      </c>
      <c r="E125" s="66">
        <v>3143</v>
      </c>
      <c r="F125" s="67">
        <f t="shared" si="3"/>
        <v>1057</v>
      </c>
    </row>
    <row r="126" spans="1:6" ht="27">
      <c r="A126" s="23" t="s">
        <v>249</v>
      </c>
      <c r="B126" s="65" t="s">
        <v>169</v>
      </c>
      <c r="C126" s="25" t="s">
        <v>335</v>
      </c>
      <c r="D126" s="26">
        <v>2500</v>
      </c>
      <c r="E126" s="66">
        <v>2476.41</v>
      </c>
      <c r="F126" s="67">
        <f t="shared" si="3"/>
        <v>23.590000000000146</v>
      </c>
    </row>
    <row r="127" spans="1:6" ht="54.75">
      <c r="A127" s="23" t="s">
        <v>336</v>
      </c>
      <c r="B127" s="65" t="s">
        <v>169</v>
      </c>
      <c r="C127" s="25" t="s">
        <v>337</v>
      </c>
      <c r="D127" s="26">
        <v>2500</v>
      </c>
      <c r="E127" s="66">
        <v>2476.41</v>
      </c>
      <c r="F127" s="67">
        <f t="shared" si="3"/>
        <v>23.590000000000146</v>
      </c>
    </row>
    <row r="128" spans="1:6" ht="96">
      <c r="A128" s="68" t="s">
        <v>338</v>
      </c>
      <c r="B128" s="65" t="s">
        <v>169</v>
      </c>
      <c r="C128" s="25" t="s">
        <v>339</v>
      </c>
      <c r="D128" s="26">
        <v>2500</v>
      </c>
      <c r="E128" s="66">
        <v>2476.41</v>
      </c>
      <c r="F128" s="67">
        <f t="shared" si="3"/>
        <v>23.590000000000146</v>
      </c>
    </row>
    <row r="129" spans="1:6" ht="27">
      <c r="A129" s="23" t="s">
        <v>192</v>
      </c>
      <c r="B129" s="65" t="s">
        <v>169</v>
      </c>
      <c r="C129" s="25" t="s">
        <v>340</v>
      </c>
      <c r="D129" s="26">
        <v>2500</v>
      </c>
      <c r="E129" s="66">
        <v>2476.41</v>
      </c>
      <c r="F129" s="67">
        <f t="shared" si="3"/>
        <v>23.590000000000146</v>
      </c>
    </row>
    <row r="130" spans="1:6" ht="27">
      <c r="A130" s="23" t="s">
        <v>194</v>
      </c>
      <c r="B130" s="65" t="s">
        <v>169</v>
      </c>
      <c r="C130" s="25" t="s">
        <v>341</v>
      </c>
      <c r="D130" s="26">
        <v>2500</v>
      </c>
      <c r="E130" s="66">
        <v>2476.41</v>
      </c>
      <c r="F130" s="67">
        <f t="shared" si="3"/>
        <v>23.590000000000146</v>
      </c>
    </row>
    <row r="131" spans="1:6" ht="27">
      <c r="A131" s="23" t="s">
        <v>342</v>
      </c>
      <c r="B131" s="65" t="s">
        <v>169</v>
      </c>
      <c r="C131" s="25" t="s">
        <v>343</v>
      </c>
      <c r="D131" s="26">
        <v>20000</v>
      </c>
      <c r="E131" s="66">
        <v>20000</v>
      </c>
      <c r="F131" s="67" t="str">
        <f t="shared" si="3"/>
        <v>-</v>
      </c>
    </row>
    <row r="132" spans="1:6" ht="54.75">
      <c r="A132" s="23" t="s">
        <v>344</v>
      </c>
      <c r="B132" s="65" t="s">
        <v>169</v>
      </c>
      <c r="C132" s="25" t="s">
        <v>345</v>
      </c>
      <c r="D132" s="26">
        <v>20000</v>
      </c>
      <c r="E132" s="66">
        <v>20000</v>
      </c>
      <c r="F132" s="67" t="str">
        <f t="shared" si="3"/>
        <v>-</v>
      </c>
    </row>
    <row r="133" spans="1:6" ht="110.25">
      <c r="A133" s="68" t="s">
        <v>346</v>
      </c>
      <c r="B133" s="65" t="s">
        <v>169</v>
      </c>
      <c r="C133" s="25" t="s">
        <v>347</v>
      </c>
      <c r="D133" s="26">
        <v>20000</v>
      </c>
      <c r="E133" s="66">
        <v>20000</v>
      </c>
      <c r="F133" s="67" t="str">
        <f t="shared" si="3"/>
        <v>-</v>
      </c>
    </row>
    <row r="134" spans="1:6" ht="27">
      <c r="A134" s="23" t="s">
        <v>192</v>
      </c>
      <c r="B134" s="65" t="s">
        <v>169</v>
      </c>
      <c r="C134" s="25" t="s">
        <v>348</v>
      </c>
      <c r="D134" s="26">
        <v>20000</v>
      </c>
      <c r="E134" s="66">
        <v>20000</v>
      </c>
      <c r="F134" s="67" t="str">
        <f t="shared" si="3"/>
        <v>-</v>
      </c>
    </row>
    <row r="135" spans="1:6" ht="27">
      <c r="A135" s="23" t="s">
        <v>194</v>
      </c>
      <c r="B135" s="65" t="s">
        <v>169</v>
      </c>
      <c r="C135" s="25" t="s">
        <v>349</v>
      </c>
      <c r="D135" s="26">
        <v>20000</v>
      </c>
      <c r="E135" s="66">
        <v>20000</v>
      </c>
      <c r="F135" s="67" t="str">
        <f t="shared" si="3"/>
        <v>-</v>
      </c>
    </row>
    <row r="136" spans="1:6" ht="41.25">
      <c r="A136" s="23" t="s">
        <v>350</v>
      </c>
      <c r="B136" s="65" t="s">
        <v>169</v>
      </c>
      <c r="C136" s="25" t="s">
        <v>351</v>
      </c>
      <c r="D136" s="26">
        <v>2000</v>
      </c>
      <c r="E136" s="66">
        <v>2000</v>
      </c>
      <c r="F136" s="67" t="str">
        <f t="shared" si="3"/>
        <v>-</v>
      </c>
    </row>
    <row r="137" spans="1:6" ht="41.25">
      <c r="A137" s="23" t="s">
        <v>352</v>
      </c>
      <c r="B137" s="65" t="s">
        <v>169</v>
      </c>
      <c r="C137" s="25" t="s">
        <v>353</v>
      </c>
      <c r="D137" s="26">
        <v>2000</v>
      </c>
      <c r="E137" s="66">
        <v>2000</v>
      </c>
      <c r="F137" s="67" t="str">
        <f t="shared" si="3"/>
        <v>-</v>
      </c>
    </row>
    <row r="138" spans="1:6" ht="96">
      <c r="A138" s="68" t="s">
        <v>354</v>
      </c>
      <c r="B138" s="65" t="s">
        <v>169</v>
      </c>
      <c r="C138" s="25" t="s">
        <v>355</v>
      </c>
      <c r="D138" s="26">
        <v>2000</v>
      </c>
      <c r="E138" s="66">
        <v>2000</v>
      </c>
      <c r="F138" s="67" t="str">
        <f t="shared" si="3"/>
        <v>-</v>
      </c>
    </row>
    <row r="139" spans="1:6" ht="13.5">
      <c r="A139" s="23" t="s">
        <v>208</v>
      </c>
      <c r="B139" s="65" t="s">
        <v>169</v>
      </c>
      <c r="C139" s="25" t="s">
        <v>356</v>
      </c>
      <c r="D139" s="26">
        <v>2000</v>
      </c>
      <c r="E139" s="66">
        <v>2000</v>
      </c>
      <c r="F139" s="67" t="str">
        <f t="shared" si="3"/>
        <v>-</v>
      </c>
    </row>
    <row r="140" spans="1:6" ht="13.5">
      <c r="A140" s="23" t="s">
        <v>150</v>
      </c>
      <c r="B140" s="65" t="s">
        <v>169</v>
      </c>
      <c r="C140" s="25" t="s">
        <v>357</v>
      </c>
      <c r="D140" s="26">
        <v>2000</v>
      </c>
      <c r="E140" s="66">
        <v>2000</v>
      </c>
      <c r="F140" s="67" t="str">
        <f t="shared" si="3"/>
        <v>-</v>
      </c>
    </row>
    <row r="141" spans="1:6" ht="13.5">
      <c r="A141" s="54" t="s">
        <v>462</v>
      </c>
      <c r="B141" s="55" t="s">
        <v>169</v>
      </c>
      <c r="C141" s="56" t="s">
        <v>358</v>
      </c>
      <c r="D141" s="57">
        <v>64400</v>
      </c>
      <c r="E141" s="58">
        <v>40250</v>
      </c>
      <c r="F141" s="59">
        <f t="shared" si="3"/>
        <v>24150</v>
      </c>
    </row>
    <row r="142" spans="1:6" ht="13.5">
      <c r="A142" s="54" t="s">
        <v>359</v>
      </c>
      <c r="B142" s="55" t="s">
        <v>169</v>
      </c>
      <c r="C142" s="56" t="s">
        <v>360</v>
      </c>
      <c r="D142" s="57">
        <v>64400</v>
      </c>
      <c r="E142" s="58">
        <v>40250</v>
      </c>
      <c r="F142" s="59">
        <f t="shared" si="3"/>
        <v>24150</v>
      </c>
    </row>
    <row r="143" spans="1:6" ht="27">
      <c r="A143" s="23" t="s">
        <v>361</v>
      </c>
      <c r="B143" s="65" t="s">
        <v>169</v>
      </c>
      <c r="C143" s="25" t="s">
        <v>362</v>
      </c>
      <c r="D143" s="26">
        <v>64400</v>
      </c>
      <c r="E143" s="66">
        <v>40250</v>
      </c>
      <c r="F143" s="67">
        <f aca="true" t="shared" si="4" ref="F143:F174">IF(OR(D143="-",IF(E143="-",0,E143)&gt;=IF(D143="-",0,D143)),"-",IF(D143="-",0,D143)-IF(E143="-",0,E143))</f>
        <v>24150</v>
      </c>
    </row>
    <row r="144" spans="1:6" ht="54.75">
      <c r="A144" s="23" t="s">
        <v>363</v>
      </c>
      <c r="B144" s="65" t="s">
        <v>169</v>
      </c>
      <c r="C144" s="25" t="s">
        <v>364</v>
      </c>
      <c r="D144" s="26">
        <v>64400</v>
      </c>
      <c r="E144" s="66">
        <v>40250</v>
      </c>
      <c r="F144" s="67">
        <f t="shared" si="4"/>
        <v>24150</v>
      </c>
    </row>
    <row r="145" spans="1:6" ht="82.5">
      <c r="A145" s="68" t="s">
        <v>365</v>
      </c>
      <c r="B145" s="65" t="s">
        <v>169</v>
      </c>
      <c r="C145" s="25" t="s">
        <v>366</v>
      </c>
      <c r="D145" s="26">
        <v>64400</v>
      </c>
      <c r="E145" s="66">
        <v>40250</v>
      </c>
      <c r="F145" s="67">
        <f t="shared" si="4"/>
        <v>24150</v>
      </c>
    </row>
    <row r="146" spans="1:6" ht="27">
      <c r="A146" s="23" t="s">
        <v>192</v>
      </c>
      <c r="B146" s="65" t="s">
        <v>169</v>
      </c>
      <c r="C146" s="25" t="s">
        <v>367</v>
      </c>
      <c r="D146" s="26">
        <v>64400</v>
      </c>
      <c r="E146" s="66">
        <v>40250</v>
      </c>
      <c r="F146" s="67">
        <f t="shared" si="4"/>
        <v>24150</v>
      </c>
    </row>
    <row r="147" spans="1:6" ht="27">
      <c r="A147" s="23" t="s">
        <v>194</v>
      </c>
      <c r="B147" s="65" t="s">
        <v>169</v>
      </c>
      <c r="C147" s="25" t="s">
        <v>368</v>
      </c>
      <c r="D147" s="26">
        <v>64400</v>
      </c>
      <c r="E147" s="66">
        <v>40250</v>
      </c>
      <c r="F147" s="67">
        <f t="shared" si="4"/>
        <v>24150</v>
      </c>
    </row>
    <row r="148" spans="1:6" ht="13.5">
      <c r="A148" s="54" t="s">
        <v>463</v>
      </c>
      <c r="B148" s="55" t="s">
        <v>169</v>
      </c>
      <c r="C148" s="56" t="s">
        <v>369</v>
      </c>
      <c r="D148" s="57">
        <v>18000</v>
      </c>
      <c r="E148" s="58">
        <v>8000</v>
      </c>
      <c r="F148" s="59">
        <f t="shared" si="4"/>
        <v>10000</v>
      </c>
    </row>
    <row r="149" spans="1:6" ht="27">
      <c r="A149" s="54" t="s">
        <v>370</v>
      </c>
      <c r="B149" s="55" t="s">
        <v>169</v>
      </c>
      <c r="C149" s="56" t="s">
        <v>371</v>
      </c>
      <c r="D149" s="57">
        <v>18000</v>
      </c>
      <c r="E149" s="58">
        <v>8000</v>
      </c>
      <c r="F149" s="59">
        <f t="shared" si="4"/>
        <v>10000</v>
      </c>
    </row>
    <row r="150" spans="1:6" ht="27">
      <c r="A150" s="23" t="s">
        <v>174</v>
      </c>
      <c r="B150" s="65" t="s">
        <v>169</v>
      </c>
      <c r="C150" s="25" t="s">
        <v>372</v>
      </c>
      <c r="D150" s="26">
        <v>18000</v>
      </c>
      <c r="E150" s="66">
        <v>8000</v>
      </c>
      <c r="F150" s="67">
        <f t="shared" si="4"/>
        <v>10000</v>
      </c>
    </row>
    <row r="151" spans="1:6" ht="69">
      <c r="A151" s="23" t="s">
        <v>176</v>
      </c>
      <c r="B151" s="65" t="s">
        <v>169</v>
      </c>
      <c r="C151" s="25" t="s">
        <v>373</v>
      </c>
      <c r="D151" s="26">
        <v>18000</v>
      </c>
      <c r="E151" s="66">
        <v>8000</v>
      </c>
      <c r="F151" s="67">
        <f t="shared" si="4"/>
        <v>10000</v>
      </c>
    </row>
    <row r="152" spans="1:6" ht="82.5">
      <c r="A152" s="68" t="s">
        <v>188</v>
      </c>
      <c r="B152" s="65" t="s">
        <v>169</v>
      </c>
      <c r="C152" s="25" t="s">
        <v>374</v>
      </c>
      <c r="D152" s="26">
        <v>18000</v>
      </c>
      <c r="E152" s="66">
        <v>8000</v>
      </c>
      <c r="F152" s="67">
        <f t="shared" si="4"/>
        <v>10000</v>
      </c>
    </row>
    <row r="153" spans="1:6" ht="27">
      <c r="A153" s="23" t="s">
        <v>192</v>
      </c>
      <c r="B153" s="65" t="s">
        <v>169</v>
      </c>
      <c r="C153" s="25" t="s">
        <v>375</v>
      </c>
      <c r="D153" s="26">
        <v>18000</v>
      </c>
      <c r="E153" s="66">
        <v>8000</v>
      </c>
      <c r="F153" s="67">
        <f t="shared" si="4"/>
        <v>10000</v>
      </c>
    </row>
    <row r="154" spans="1:6" ht="27">
      <c r="A154" s="23" t="s">
        <v>194</v>
      </c>
      <c r="B154" s="65" t="s">
        <v>169</v>
      </c>
      <c r="C154" s="25" t="s">
        <v>376</v>
      </c>
      <c r="D154" s="26">
        <v>18000</v>
      </c>
      <c r="E154" s="66">
        <v>8000</v>
      </c>
      <c r="F154" s="67">
        <f t="shared" si="4"/>
        <v>10000</v>
      </c>
    </row>
    <row r="155" spans="1:6" ht="13.5">
      <c r="A155" s="54" t="s">
        <v>464</v>
      </c>
      <c r="B155" s="55" t="s">
        <v>169</v>
      </c>
      <c r="C155" s="56" t="s">
        <v>377</v>
      </c>
      <c r="D155" s="57">
        <v>5264200</v>
      </c>
      <c r="E155" s="58">
        <v>3390385.45</v>
      </c>
      <c r="F155" s="59">
        <f t="shared" si="4"/>
        <v>1873814.5499999998</v>
      </c>
    </row>
    <row r="156" spans="1:6" ht="13.5">
      <c r="A156" s="54" t="s">
        <v>378</v>
      </c>
      <c r="B156" s="55" t="s">
        <v>169</v>
      </c>
      <c r="C156" s="56" t="s">
        <v>379</v>
      </c>
      <c r="D156" s="57">
        <v>5264200</v>
      </c>
      <c r="E156" s="58">
        <v>3390385.45</v>
      </c>
      <c r="F156" s="59">
        <f t="shared" si="4"/>
        <v>1873814.5499999998</v>
      </c>
    </row>
    <row r="157" spans="1:6" ht="13.5">
      <c r="A157" s="23" t="s">
        <v>380</v>
      </c>
      <c r="B157" s="65" t="s">
        <v>169</v>
      </c>
      <c r="C157" s="25" t="s">
        <v>381</v>
      </c>
      <c r="D157" s="26">
        <v>5264200</v>
      </c>
      <c r="E157" s="66">
        <v>3390385.45</v>
      </c>
      <c r="F157" s="67">
        <f t="shared" si="4"/>
        <v>1873814.5499999998</v>
      </c>
    </row>
    <row r="158" spans="1:6" ht="27">
      <c r="A158" s="23" t="s">
        <v>382</v>
      </c>
      <c r="B158" s="65" t="s">
        <v>169</v>
      </c>
      <c r="C158" s="25" t="s">
        <v>383</v>
      </c>
      <c r="D158" s="26">
        <v>5264200</v>
      </c>
      <c r="E158" s="66">
        <v>3390385.45</v>
      </c>
      <c r="F158" s="67">
        <f t="shared" si="4"/>
        <v>1873814.5499999998</v>
      </c>
    </row>
    <row r="159" spans="1:6" ht="54.75">
      <c r="A159" s="23" t="s">
        <v>384</v>
      </c>
      <c r="B159" s="65" t="s">
        <v>169</v>
      </c>
      <c r="C159" s="25" t="s">
        <v>385</v>
      </c>
      <c r="D159" s="26">
        <v>3547400</v>
      </c>
      <c r="E159" s="66">
        <v>2080015.45</v>
      </c>
      <c r="F159" s="67">
        <f t="shared" si="4"/>
        <v>1467384.55</v>
      </c>
    </row>
    <row r="160" spans="1:6" ht="54.75">
      <c r="A160" s="23" t="s">
        <v>180</v>
      </c>
      <c r="B160" s="65" t="s">
        <v>169</v>
      </c>
      <c r="C160" s="25" t="s">
        <v>386</v>
      </c>
      <c r="D160" s="26">
        <v>2789400</v>
      </c>
      <c r="E160" s="66">
        <v>1594116</v>
      </c>
      <c r="F160" s="67">
        <f t="shared" si="4"/>
        <v>1195284</v>
      </c>
    </row>
    <row r="161" spans="1:6" ht="13.5">
      <c r="A161" s="23" t="s">
        <v>387</v>
      </c>
      <c r="B161" s="65" t="s">
        <v>169</v>
      </c>
      <c r="C161" s="25" t="s">
        <v>388</v>
      </c>
      <c r="D161" s="26">
        <v>2148300</v>
      </c>
      <c r="E161" s="66">
        <v>1226851</v>
      </c>
      <c r="F161" s="67">
        <f t="shared" si="4"/>
        <v>921449</v>
      </c>
    </row>
    <row r="162" spans="1:6" ht="41.25">
      <c r="A162" s="23" t="s">
        <v>389</v>
      </c>
      <c r="B162" s="65" t="s">
        <v>169</v>
      </c>
      <c r="C162" s="25" t="s">
        <v>390</v>
      </c>
      <c r="D162" s="26">
        <v>641100</v>
      </c>
      <c r="E162" s="66">
        <v>367265</v>
      </c>
      <c r="F162" s="67">
        <f t="shared" si="4"/>
        <v>273835</v>
      </c>
    </row>
    <row r="163" spans="1:6" ht="27">
      <c r="A163" s="23" t="s">
        <v>192</v>
      </c>
      <c r="B163" s="65" t="s">
        <v>169</v>
      </c>
      <c r="C163" s="25" t="s">
        <v>391</v>
      </c>
      <c r="D163" s="26">
        <v>754000</v>
      </c>
      <c r="E163" s="66">
        <v>484708.75</v>
      </c>
      <c r="F163" s="67">
        <f t="shared" si="4"/>
        <v>269291.25</v>
      </c>
    </row>
    <row r="164" spans="1:6" ht="27">
      <c r="A164" s="23" t="s">
        <v>194</v>
      </c>
      <c r="B164" s="65" t="s">
        <v>169</v>
      </c>
      <c r="C164" s="25" t="s">
        <v>392</v>
      </c>
      <c r="D164" s="26">
        <v>754000</v>
      </c>
      <c r="E164" s="66">
        <v>484708.75</v>
      </c>
      <c r="F164" s="67">
        <f t="shared" si="4"/>
        <v>269291.25</v>
      </c>
    </row>
    <row r="165" spans="1:6" ht="13.5">
      <c r="A165" s="23" t="s">
        <v>196</v>
      </c>
      <c r="B165" s="65" t="s">
        <v>169</v>
      </c>
      <c r="C165" s="25" t="s">
        <v>393</v>
      </c>
      <c r="D165" s="26">
        <v>4000</v>
      </c>
      <c r="E165" s="66">
        <v>1190.7</v>
      </c>
      <c r="F165" s="67">
        <f t="shared" si="4"/>
        <v>2809.3</v>
      </c>
    </row>
    <row r="166" spans="1:6" ht="13.5">
      <c r="A166" s="23" t="s">
        <v>198</v>
      </c>
      <c r="B166" s="65" t="s">
        <v>169</v>
      </c>
      <c r="C166" s="25" t="s">
        <v>394</v>
      </c>
      <c r="D166" s="26">
        <v>2000</v>
      </c>
      <c r="E166" s="66" t="s">
        <v>47</v>
      </c>
      <c r="F166" s="67">
        <f t="shared" si="4"/>
        <v>2000</v>
      </c>
    </row>
    <row r="167" spans="1:6" ht="13.5">
      <c r="A167" s="23" t="s">
        <v>200</v>
      </c>
      <c r="B167" s="65" t="s">
        <v>169</v>
      </c>
      <c r="C167" s="25" t="s">
        <v>395</v>
      </c>
      <c r="D167" s="26">
        <v>2000</v>
      </c>
      <c r="E167" s="66">
        <v>1190.7</v>
      </c>
      <c r="F167" s="67">
        <f t="shared" si="4"/>
        <v>809.3</v>
      </c>
    </row>
    <row r="168" spans="1:6" ht="41.25">
      <c r="A168" s="23" t="s">
        <v>396</v>
      </c>
      <c r="B168" s="65" t="s">
        <v>169</v>
      </c>
      <c r="C168" s="25" t="s">
        <v>397</v>
      </c>
      <c r="D168" s="26">
        <v>20000</v>
      </c>
      <c r="E168" s="66">
        <v>13770</v>
      </c>
      <c r="F168" s="67">
        <f t="shared" si="4"/>
        <v>6230</v>
      </c>
    </row>
    <row r="169" spans="1:6" ht="13.5">
      <c r="A169" s="23" t="s">
        <v>196</v>
      </c>
      <c r="B169" s="65" t="s">
        <v>169</v>
      </c>
      <c r="C169" s="25" t="s">
        <v>398</v>
      </c>
      <c r="D169" s="26">
        <v>20000</v>
      </c>
      <c r="E169" s="66">
        <v>13770</v>
      </c>
      <c r="F169" s="67">
        <f t="shared" si="4"/>
        <v>6230</v>
      </c>
    </row>
    <row r="170" spans="1:6" ht="27">
      <c r="A170" s="23" t="s">
        <v>303</v>
      </c>
      <c r="B170" s="65" t="s">
        <v>169</v>
      </c>
      <c r="C170" s="25" t="s">
        <v>399</v>
      </c>
      <c r="D170" s="26">
        <v>20000</v>
      </c>
      <c r="E170" s="66">
        <v>13770</v>
      </c>
      <c r="F170" s="67">
        <f t="shared" si="4"/>
        <v>6230</v>
      </c>
    </row>
    <row r="171" spans="1:6" ht="54.75">
      <c r="A171" s="23" t="s">
        <v>400</v>
      </c>
      <c r="B171" s="65" t="s">
        <v>169</v>
      </c>
      <c r="C171" s="25" t="s">
        <v>401</v>
      </c>
      <c r="D171" s="26">
        <v>1696800</v>
      </c>
      <c r="E171" s="66">
        <v>1296600</v>
      </c>
      <c r="F171" s="67">
        <f t="shared" si="4"/>
        <v>400200</v>
      </c>
    </row>
    <row r="172" spans="1:6" ht="54.75">
      <c r="A172" s="23" t="s">
        <v>180</v>
      </c>
      <c r="B172" s="65" t="s">
        <v>169</v>
      </c>
      <c r="C172" s="25" t="s">
        <v>402</v>
      </c>
      <c r="D172" s="26">
        <v>1696800</v>
      </c>
      <c r="E172" s="66">
        <v>1296600</v>
      </c>
      <c r="F172" s="67">
        <f t="shared" si="4"/>
        <v>400200</v>
      </c>
    </row>
    <row r="173" spans="1:6" ht="13.5">
      <c r="A173" s="23" t="s">
        <v>387</v>
      </c>
      <c r="B173" s="65" t="s">
        <v>169</v>
      </c>
      <c r="C173" s="25" t="s">
        <v>403</v>
      </c>
      <c r="D173" s="26">
        <v>1303200</v>
      </c>
      <c r="E173" s="66">
        <v>995799</v>
      </c>
      <c r="F173" s="67">
        <f t="shared" si="4"/>
        <v>307401</v>
      </c>
    </row>
    <row r="174" spans="1:6" ht="41.25">
      <c r="A174" s="23" t="s">
        <v>389</v>
      </c>
      <c r="B174" s="65" t="s">
        <v>169</v>
      </c>
      <c r="C174" s="25" t="s">
        <v>404</v>
      </c>
      <c r="D174" s="26">
        <v>393600</v>
      </c>
      <c r="E174" s="66">
        <v>300801</v>
      </c>
      <c r="F174" s="67">
        <f t="shared" si="4"/>
        <v>92799</v>
      </c>
    </row>
    <row r="175" spans="1:6" ht="13.5">
      <c r="A175" s="54" t="s">
        <v>465</v>
      </c>
      <c r="B175" s="55" t="s">
        <v>169</v>
      </c>
      <c r="C175" s="56" t="s">
        <v>405</v>
      </c>
      <c r="D175" s="57">
        <v>10000</v>
      </c>
      <c r="E175" s="58">
        <v>9897</v>
      </c>
      <c r="F175" s="59">
        <f aca="true" t="shared" si="5" ref="F175:F181">IF(OR(D175="-",IF(E175="-",0,E175)&gt;=IF(D175="-",0,D175)),"-",IF(D175="-",0,D175)-IF(E175="-",0,E175))</f>
        <v>103</v>
      </c>
    </row>
    <row r="176" spans="1:6" ht="27">
      <c r="A176" s="54" t="s">
        <v>406</v>
      </c>
      <c r="B176" s="55" t="s">
        <v>169</v>
      </c>
      <c r="C176" s="56" t="s">
        <v>407</v>
      </c>
      <c r="D176" s="57">
        <v>10000</v>
      </c>
      <c r="E176" s="58">
        <v>9897</v>
      </c>
      <c r="F176" s="59">
        <f t="shared" si="5"/>
        <v>103</v>
      </c>
    </row>
    <row r="177" spans="1:6" ht="27">
      <c r="A177" s="23" t="s">
        <v>408</v>
      </c>
      <c r="B177" s="65" t="s">
        <v>169</v>
      </c>
      <c r="C177" s="25" t="s">
        <v>409</v>
      </c>
      <c r="D177" s="26">
        <v>10000</v>
      </c>
      <c r="E177" s="66">
        <v>9897</v>
      </c>
      <c r="F177" s="67">
        <f t="shared" si="5"/>
        <v>103</v>
      </c>
    </row>
    <row r="178" spans="1:6" ht="41.25">
      <c r="A178" s="23" t="s">
        <v>410</v>
      </c>
      <c r="B178" s="65" t="s">
        <v>169</v>
      </c>
      <c r="C178" s="25" t="s">
        <v>411</v>
      </c>
      <c r="D178" s="26">
        <v>10000</v>
      </c>
      <c r="E178" s="66">
        <v>9897</v>
      </c>
      <c r="F178" s="67">
        <f t="shared" si="5"/>
        <v>103</v>
      </c>
    </row>
    <row r="179" spans="1:6" ht="54.75">
      <c r="A179" s="23" t="s">
        <v>412</v>
      </c>
      <c r="B179" s="65" t="s">
        <v>169</v>
      </c>
      <c r="C179" s="25" t="s">
        <v>413</v>
      </c>
      <c r="D179" s="26">
        <v>10000</v>
      </c>
      <c r="E179" s="66">
        <v>9897</v>
      </c>
      <c r="F179" s="67">
        <f t="shared" si="5"/>
        <v>103</v>
      </c>
    </row>
    <row r="180" spans="1:6" ht="27">
      <c r="A180" s="23" t="s">
        <v>192</v>
      </c>
      <c r="B180" s="65" t="s">
        <v>169</v>
      </c>
      <c r="C180" s="25" t="s">
        <v>414</v>
      </c>
      <c r="D180" s="26">
        <v>10000</v>
      </c>
      <c r="E180" s="66">
        <v>9897</v>
      </c>
      <c r="F180" s="67">
        <f t="shared" si="5"/>
        <v>103</v>
      </c>
    </row>
    <row r="181" spans="1:6" ht="27">
      <c r="A181" s="23" t="s">
        <v>194</v>
      </c>
      <c r="B181" s="65" t="s">
        <v>169</v>
      </c>
      <c r="C181" s="25" t="s">
        <v>415</v>
      </c>
      <c r="D181" s="26">
        <v>10000</v>
      </c>
      <c r="E181" s="66">
        <v>9897</v>
      </c>
      <c r="F181" s="67">
        <f t="shared" si="5"/>
        <v>103</v>
      </c>
    </row>
    <row r="182" spans="1:6" ht="9" customHeight="1">
      <c r="A182" s="78"/>
      <c r="B182" s="69"/>
      <c r="C182" s="70"/>
      <c r="D182" s="71"/>
      <c r="E182" s="69"/>
      <c r="F182" s="69"/>
    </row>
    <row r="183" spans="1:6" ht="13.5" customHeight="1">
      <c r="A183" s="72" t="s">
        <v>416</v>
      </c>
      <c r="B183" s="73" t="s">
        <v>417</v>
      </c>
      <c r="C183" s="74" t="s">
        <v>170</v>
      </c>
      <c r="D183" s="75">
        <v>-182900</v>
      </c>
      <c r="E183" s="75">
        <v>1845650.44</v>
      </c>
      <c r="F183" s="76" t="s">
        <v>418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1968503937007874" right="0.1968503937007874" top="0.3937007874015748" bottom="0.1968503937007874" header="0.5118110236220472" footer="0.5118110236220472"/>
  <pageSetup fitToHeight="0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442</v>
      </c>
      <c r="B1" t="s">
        <v>29</v>
      </c>
    </row>
    <row r="2" spans="1:2" ht="12.75">
      <c r="A2" t="s">
        <v>443</v>
      </c>
      <c r="B2" t="s">
        <v>444</v>
      </c>
    </row>
    <row r="3" spans="1:2" ht="12.75">
      <c r="A3" t="s">
        <v>445</v>
      </c>
      <c r="B3" t="s">
        <v>6</v>
      </c>
    </row>
    <row r="4" spans="1:2" ht="12.75">
      <c r="A4" t="s">
        <v>446</v>
      </c>
      <c r="B4" t="s">
        <v>447</v>
      </c>
    </row>
    <row r="5" spans="1:2" ht="12.75">
      <c r="A5" t="s">
        <v>448</v>
      </c>
      <c r="B5" t="s">
        <v>449</v>
      </c>
    </row>
    <row r="6" spans="1:2" ht="12.75">
      <c r="A6" t="s">
        <v>450</v>
      </c>
    </row>
    <row r="7" spans="1:2" ht="12.75">
      <c r="A7" t="s">
        <v>452</v>
      </c>
    </row>
    <row r="8" spans="1:2" ht="12.75">
      <c r="A8" t="s">
        <v>453</v>
      </c>
      <c r="B8" t="s">
        <v>454</v>
      </c>
    </row>
    <row r="9" spans="1:2" ht="12.75">
      <c r="A9" t="s">
        <v>455</v>
      </c>
      <c r="B9" t="s">
        <v>456</v>
      </c>
    </row>
    <row r="10" spans="1:2" ht="12.75">
      <c r="A10" t="s">
        <v>457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zoomScalePageLayoutView="0" workbookViewId="0" topLeftCell="A10">
      <selection activeCell="B32" sqref="B32"/>
    </sheetView>
  </sheetViews>
  <sheetFormatPr defaultColWidth="9.140625" defaultRowHeight="12.75" customHeight="1"/>
  <cols>
    <col min="1" max="1" width="42.28125" style="4" customWidth="1"/>
    <col min="2" max="2" width="5.57421875" style="4" customWidth="1"/>
    <col min="3" max="3" width="40.7109375" style="4" customWidth="1"/>
    <col min="4" max="6" width="18.7109375" style="4" customWidth="1"/>
    <col min="7" max="16384" width="8.8515625" style="4" customWidth="1"/>
  </cols>
  <sheetData>
    <row r="1" spans="1:6" ht="10.5" customHeight="1">
      <c r="A1" s="118" t="s">
        <v>419</v>
      </c>
      <c r="B1" s="118"/>
      <c r="C1" s="118"/>
      <c r="D1" s="118"/>
      <c r="E1" s="118"/>
      <c r="F1" s="118"/>
    </row>
    <row r="2" spans="1:6" ht="12.75" customHeight="1">
      <c r="A2" s="97" t="s">
        <v>420</v>
      </c>
      <c r="B2" s="97"/>
      <c r="C2" s="97"/>
      <c r="D2" s="97"/>
      <c r="E2" s="97"/>
      <c r="F2" s="97"/>
    </row>
    <row r="3" spans="1:6" ht="9" customHeight="1">
      <c r="A3" s="7"/>
      <c r="B3" s="79"/>
      <c r="C3" s="3"/>
      <c r="D3" s="11"/>
      <c r="E3" s="11"/>
      <c r="F3" s="3"/>
    </row>
    <row r="4" spans="1:6" ht="13.5" customHeight="1">
      <c r="A4" s="108" t="s">
        <v>22</v>
      </c>
      <c r="B4" s="102" t="s">
        <v>23</v>
      </c>
      <c r="C4" s="114" t="s">
        <v>421</v>
      </c>
      <c r="D4" s="105" t="s">
        <v>25</v>
      </c>
      <c r="E4" s="105" t="s">
        <v>26</v>
      </c>
      <c r="F4" s="111" t="s">
        <v>27</v>
      </c>
    </row>
    <row r="5" spans="1:6" ht="4.5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5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19"/>
      <c r="D10" s="107"/>
      <c r="E10" s="107"/>
      <c r="F10" s="113"/>
    </row>
    <row r="11" spans="1:6" ht="13.5" customHeight="1">
      <c r="A11" s="17">
        <v>1</v>
      </c>
      <c r="B11" s="18">
        <v>2</v>
      </c>
      <c r="C11" s="19">
        <v>3</v>
      </c>
      <c r="D11" s="20" t="s">
        <v>28</v>
      </c>
      <c r="E11" s="53" t="s">
        <v>29</v>
      </c>
      <c r="F11" s="22" t="s">
        <v>30</v>
      </c>
    </row>
    <row r="12" spans="1:6" ht="27">
      <c r="A12" s="80" t="s">
        <v>422</v>
      </c>
      <c r="B12" s="81" t="s">
        <v>423</v>
      </c>
      <c r="C12" s="82" t="s">
        <v>170</v>
      </c>
      <c r="D12" s="83">
        <v>182900</v>
      </c>
      <c r="E12" s="83">
        <v>-1845650.44</v>
      </c>
      <c r="F12" s="84" t="s">
        <v>170</v>
      </c>
    </row>
    <row r="13" spans="1:6" ht="13.5">
      <c r="A13" s="85" t="s">
        <v>34</v>
      </c>
      <c r="B13" s="86"/>
      <c r="C13" s="87"/>
      <c r="D13" s="88"/>
      <c r="E13" s="88"/>
      <c r="F13" s="89"/>
    </row>
    <row r="14" spans="1:6" ht="27">
      <c r="A14" s="54" t="s">
        <v>424</v>
      </c>
      <c r="B14" s="90" t="s">
        <v>425</v>
      </c>
      <c r="C14" s="91" t="s">
        <v>170</v>
      </c>
      <c r="D14" s="57" t="s">
        <v>47</v>
      </c>
      <c r="E14" s="57" t="s">
        <v>47</v>
      </c>
      <c r="F14" s="59" t="s">
        <v>47</v>
      </c>
    </row>
    <row r="15" spans="1:6" ht="13.5">
      <c r="A15" s="85" t="s">
        <v>426</v>
      </c>
      <c r="B15" s="86"/>
      <c r="C15" s="87"/>
      <c r="D15" s="88"/>
      <c r="E15" s="88"/>
      <c r="F15" s="89"/>
    </row>
    <row r="16" spans="1:6" ht="27">
      <c r="A16" s="54" t="s">
        <v>427</v>
      </c>
      <c r="B16" s="90" t="s">
        <v>428</v>
      </c>
      <c r="C16" s="91" t="s">
        <v>170</v>
      </c>
      <c r="D16" s="57" t="s">
        <v>47</v>
      </c>
      <c r="E16" s="57" t="s">
        <v>47</v>
      </c>
      <c r="F16" s="59" t="s">
        <v>47</v>
      </c>
    </row>
    <row r="17" spans="1:6" ht="13.5">
      <c r="A17" s="85" t="s">
        <v>426</v>
      </c>
      <c r="B17" s="86"/>
      <c r="C17" s="87"/>
      <c r="D17" s="88"/>
      <c r="E17" s="88"/>
      <c r="F17" s="89"/>
    </row>
    <row r="18" spans="1:6" ht="13.5">
      <c r="A18" s="80" t="s">
        <v>429</v>
      </c>
      <c r="B18" s="81" t="s">
        <v>430</v>
      </c>
      <c r="C18" s="82" t="s">
        <v>467</v>
      </c>
      <c r="D18" s="83">
        <v>182900</v>
      </c>
      <c r="E18" s="83">
        <v>-1845650.44</v>
      </c>
      <c r="F18" s="84">
        <v>2028550.44</v>
      </c>
    </row>
    <row r="19" spans="1:6" ht="27">
      <c r="A19" s="80" t="s">
        <v>431</v>
      </c>
      <c r="B19" s="81" t="s">
        <v>430</v>
      </c>
      <c r="C19" s="82" t="s">
        <v>466</v>
      </c>
      <c r="D19" s="83">
        <v>182900</v>
      </c>
      <c r="E19" s="83">
        <v>-1845650.44</v>
      </c>
      <c r="F19" s="84">
        <v>2028550.44</v>
      </c>
    </row>
    <row r="20" spans="1:6" ht="13.5">
      <c r="A20" s="80" t="s">
        <v>432</v>
      </c>
      <c r="B20" s="81" t="s">
        <v>433</v>
      </c>
      <c r="C20" s="82" t="s">
        <v>434</v>
      </c>
      <c r="D20" s="83">
        <v>-12725900</v>
      </c>
      <c r="E20" s="83">
        <v>-11383412.66</v>
      </c>
      <c r="F20" s="84" t="s">
        <v>418</v>
      </c>
    </row>
    <row r="21" spans="1:6" ht="27">
      <c r="A21" s="23" t="s">
        <v>435</v>
      </c>
      <c r="B21" s="24" t="s">
        <v>433</v>
      </c>
      <c r="C21" s="92" t="s">
        <v>436</v>
      </c>
      <c r="D21" s="26">
        <v>-12725900</v>
      </c>
      <c r="E21" s="26">
        <v>-11383412.66</v>
      </c>
      <c r="F21" s="67" t="s">
        <v>418</v>
      </c>
    </row>
    <row r="22" spans="1:6" ht="21" customHeight="1">
      <c r="A22" s="80" t="s">
        <v>437</v>
      </c>
      <c r="B22" s="81" t="s">
        <v>438</v>
      </c>
      <c r="C22" s="82" t="s">
        <v>439</v>
      </c>
      <c r="D22" s="83">
        <v>12908800</v>
      </c>
      <c r="E22" s="83">
        <v>9537762.22</v>
      </c>
      <c r="F22" s="84" t="s">
        <v>418</v>
      </c>
    </row>
    <row r="23" spans="1:6" ht="33" customHeight="1">
      <c r="A23" s="23" t="s">
        <v>440</v>
      </c>
      <c r="B23" s="24" t="s">
        <v>438</v>
      </c>
      <c r="C23" s="92" t="s">
        <v>441</v>
      </c>
      <c r="D23" s="26">
        <v>12908800</v>
      </c>
      <c r="E23" s="26">
        <v>9537762.22</v>
      </c>
      <c r="F23" s="67" t="s">
        <v>418</v>
      </c>
    </row>
    <row r="24" spans="1:6" ht="12.75" customHeight="1">
      <c r="A24" s="39"/>
      <c r="B24" s="40"/>
      <c r="C24" s="93"/>
      <c r="D24" s="94"/>
      <c r="E24" s="94"/>
      <c r="F24" s="95"/>
    </row>
    <row r="25" ht="12.75" customHeight="1">
      <c r="A25" s="46" t="s">
        <v>468</v>
      </c>
    </row>
    <row r="26" spans="1:3" ht="12.75" customHeight="1">
      <c r="A26" s="46" t="s">
        <v>469</v>
      </c>
      <c r="C26" s="96" t="s">
        <v>470</v>
      </c>
    </row>
    <row r="27" ht="12.75" customHeight="1">
      <c r="A27" s="46"/>
    </row>
    <row r="28" spans="1:3" ht="12.75" customHeight="1">
      <c r="A28" s="46" t="s">
        <v>471</v>
      </c>
      <c r="C28" s="96" t="s">
        <v>472</v>
      </c>
    </row>
    <row r="29" ht="12.75" customHeight="1">
      <c r="A29" s="46"/>
    </row>
    <row r="30" spans="1:3" ht="12.75" customHeight="1">
      <c r="A30" s="46" t="s">
        <v>473</v>
      </c>
      <c r="C30" s="96" t="s">
        <v>474</v>
      </c>
    </row>
    <row r="31" ht="12.75" customHeight="1">
      <c r="A31" s="46"/>
    </row>
    <row r="32" ht="12.75" customHeight="1">
      <c r="A32" s="46"/>
    </row>
    <row r="33" ht="12.75" customHeight="1">
      <c r="A33" s="46" t="s">
        <v>475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9" dxfId="0" operator="equal" stopIfTrue="1">
      <formula>0</formula>
    </cfRule>
  </conditionalFormatting>
  <conditionalFormatting sqref="E27:F27">
    <cfRule type="cellIs" priority="2" dxfId="0" operator="equal" stopIfTrue="1">
      <formula>0</formula>
    </cfRule>
  </conditionalFormatting>
  <conditionalFormatting sqref="E29:F29">
    <cfRule type="cellIs" priority="3" dxfId="0" operator="equal" stopIfTrue="1">
      <formula>0</formula>
    </cfRule>
  </conditionalFormatting>
  <conditionalFormatting sqref="E98:F98">
    <cfRule type="cellIs" priority="12" dxfId="0" operator="equal" stopIfTrue="1">
      <formula>0</formula>
    </cfRule>
  </conditionalFormatting>
  <conditionalFormatting sqref="E26:F26">
    <cfRule type="cellIs" priority="7" dxfId="0" operator="equal" stopIfTrue="1">
      <formula>0</formula>
    </cfRule>
  </conditionalFormatting>
  <conditionalFormatting sqref="E28:F28">
    <cfRule type="cellIs" priority="8" dxfId="0" operator="equal" stopIfTrue="1">
      <formula>0</formula>
    </cfRule>
  </conditionalFormatting>
  <conditionalFormatting sqref="E28:F28">
    <cfRule type="cellIs" priority="6" dxfId="0" operator="equal" stopIfTrue="1">
      <formula>0</formula>
    </cfRule>
  </conditionalFormatting>
  <conditionalFormatting sqref="E30:F30">
    <cfRule type="cellIs" priority="5" dxfId="0" operator="equal" stopIfTrue="1">
      <formula>0</formula>
    </cfRule>
  </conditionalFormatting>
  <conditionalFormatting sqref="E27:F27">
    <cfRule type="cellIs" priority="4" dxfId="0" operator="equal" stopIfTrue="1">
      <formula>0</formula>
    </cfRule>
  </conditionalFormatting>
  <conditionalFormatting sqref="E29:F2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rep:2.45.0.214</dc:description>
  <cp:lastModifiedBy>Certified Windows</cp:lastModifiedBy>
  <cp:lastPrinted>2018-11-02T12:09:50Z</cp:lastPrinted>
  <dcterms:created xsi:type="dcterms:W3CDTF">2018-11-01T13:34:36Z</dcterms:created>
  <dcterms:modified xsi:type="dcterms:W3CDTF">2019-02-06T07:59:05Z</dcterms:modified>
  <cp:category/>
  <cp:version/>
  <cp:contentType/>
  <cp:contentStatus/>
</cp:coreProperties>
</file>