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Лист1" sheetId="3" r:id="rId3"/>
    <sheet name="Источники" sheetId="4" r:id="rId4"/>
    <sheet name="_params" sheetId="5" state="hidden" r:id="rId5"/>
  </sheets>
  <definedNames>
    <definedName name="APPT" localSheetId="0">'Доходы'!$A$24</definedName>
    <definedName name="APPT" localSheetId="3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3">'Источники'!#REF!</definedName>
    <definedName name="LAST_CELL" localSheetId="1">'Расходы'!$F$161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3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3">'Источники'!$A$27</definedName>
    <definedName name="REND_1" localSheetId="1">'Расходы'!$A$162</definedName>
    <definedName name="S_520" localSheetId="3">'Источники'!$A$14</definedName>
    <definedName name="S_620" localSheetId="3">'Источники'!$A$16</definedName>
    <definedName name="S_700" localSheetId="3">'Источники'!$A$18</definedName>
    <definedName name="S_700A" localSheetId="3">'Источники'!$A$19</definedName>
    <definedName name="SIGN" localSheetId="0">'Доходы'!$A$23:$D$25</definedName>
    <definedName name="SIGN" localSheetId="3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<sst xmlns="http://schemas.openxmlformats.org/spreadsheetml/2006/main" count="1563" uniqueCount="719">
  <si>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</si>
  <si>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</si>
  <si>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</si>
  <si>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</si>
  <si>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</si>
  <si>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</si>
  <si>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</si>
  <si>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</si>
  <si>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</si>
  <si>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</si>
  <si>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</si>
  <si>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</si>
  <si>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</si>
  <si>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</si>
  <si>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</si>
  <si>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</si>
  <si>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</si>
  <si>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</si>
  <si>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</si>
  <si>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</si>
  <si>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</si>
  <si>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</si>
  <si>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</si>
  <si>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</si>
  <si>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</si>
  <si>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</si>
  <si>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</si>
  <si>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</si>
  <si>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</si>
  <si>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</si>
  <si>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</si>
  <si>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</si>
  <si>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</si>
  <si>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</si>
  <si>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</si>
  <si>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</si>
  <si>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</si>
  <si>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</si>
  <si>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</si>
  <si>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</si>
  <si>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</si>
  <si>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</si>
  <si>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</si>
  <si>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</si>
  <si>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</si>
  <si>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</si>
  <si>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</si>
  <si>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</si>
  <si>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</si>
  <si>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</si>
  <si>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</si>
  <si>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</si>
  <si>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</si>
  <si>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</si>
  <si>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</si>
  <si>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</si>
  <si>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</si>
  <si>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</si>
  <si>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</si>
  <si>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</si>
  <si>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</si>
  <si>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</si>
  <si>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</si>
  <si>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</si>
  <si>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</si>
  <si>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</si>
  <si>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</si>
  <si>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</si>
  <si>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</si>
  <si>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</si>
  <si>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</si>
  <si>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</si>
  <si>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</si>
  <si>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</si>
  <si>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</si>
  <si>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</si>
  <si>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</si>
  <si>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</si>
  <si>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</si>
  <si>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</si>
  <si>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</si>
  <si>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</si>
  <si>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</si>
  <si>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</si>
  <si>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</si>
  <si>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</si>
  <si>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</si>
  <si>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</si>
  <si>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</si>
  <si>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</si>
  <si>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</si>
  <si>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</si>
  <si>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</si>
  <si>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</si>
  <si>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</si>
  <si>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</si>
  <si>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</si>
  <si>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</si>
  <si>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</si>
  <si>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</si>
  <si>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</si>
  <si>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</si>
  <si>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</si>
  <si>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</si>
  <si>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</si>
  <si>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</si>
  <si>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</si>
  <si>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</si>
  <si>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</si>
  <si>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</si>
  <si>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</si>
  <si>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</si>
  <si>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</si>
  <si>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</si>
  <si>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</si>
  <si>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</si>
  <si>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</si>
  <si>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</si>
  <si>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</si>
  <si>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</si>
  <si>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</si>
  <si>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</si>
  <si>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</si>
  <si>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</si>
  <si>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</si>
  <si>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</si>
  <si>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</si>
  <si>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</si>
  <si>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</si>
  <si>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</si>
  <si>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</si>
  <si>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</si>
  <si>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</si>
  <si>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</si>
  <si>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</si>
  <si>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</si>
  <si>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</si>
  <si>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</si>
  <si>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</si>
  <si>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</si>
  <si>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</si>
  <si>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</si>
  <si>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</si>
  <si>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</si>
  <si>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</si>
  <si>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</si>
  <si>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</si>
  <si>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</si>
  <si>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</si>
  <si>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</si>
  <si>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</si>
  <si>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</si>
  <si>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</si>
  <si>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</si>
  <si>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</si>
  <si>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</si>
  <si>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</si>
  <si>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</si>
  <si>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</si>
  <si>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</si>
  <si>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</si>
  <si>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</si>
  <si>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</si>
  <si>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</si>
  <si>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</si>
  <si>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</si>
  <si>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</si>
  <si>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</si>
  <si>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</si>
  <si>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</si>
  <si>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</si>
  <si>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</si>
  <si>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</si>
  <si>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</si>
  <si>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</si>
  <si>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</si>
  <si>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</si>
  <si>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</si>
  <si>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</si>
  <si>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</si>
  <si>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</si>
  <si>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</si>
  <si>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</si>
  <si>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</si>
  <si>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</si>
  <si>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</si>
  <si>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</si>
  <si>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</si>
  <si>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</si>
  <si>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</si>
  <si>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</si>
  <si>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</si>
  <si>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</si>
  <si>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</si>
  <si>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</si>
  <si>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</si>
  <si>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</si>
  <si>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</si>
  <si>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</si>
  <si>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</si>
  <si>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</si>
  <si>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</si>
  <si>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</si>
  <si>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</si>
  <si>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</si>
  <si>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</si>
  <si>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</si>
  <si>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</si>
  <si>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</si>
  <si>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</si>
  <si>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</si>
  <si>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</si>
  <si>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</si>
  <si>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</si>
  <si>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</si>
  <si>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</si>
  <si>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</si>
  <si>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</si>
  <si>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</si>
  <si>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</si>
  <si>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</si>
  <si>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</si>
  <si>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</si>
  <si>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</si>
  <si>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</si>
  <si>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</si>
  <si>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</si>
  <si>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</si>
  <si>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</si>
  <si>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</si>
  <si>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</si>
  <si>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</si>
  <si>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</si>
  <si>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</si>
  <si>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</si>
  <si>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</si>
  <si>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</si>
  <si>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</si>
  <si>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</si>
  <si>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</si>
  <si>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</si>
  <si>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</si>
  <si>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</si>
  <si>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</si>
  <si>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</si>
  <si>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</si>
  <si>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</si>
  <si>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</si>
  <si>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</si>
  <si>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</si>
  <si>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</si>
  <si>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</si>
  <si>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</si>
  <si>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</si>
  <si>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</si>
  <si>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</si>
  <si>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</si>
  <si>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</si>
  <si>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</si>
  <si>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</si>
  <si>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</si>
  <si>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</si>
  <si>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</si>
  <si>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</si>
  <si>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</si>
  <si>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</si>
  <si>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</si>
  <si>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</si>
  <si>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</si>
  <si>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</si>
  <si>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</si>
  <si>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</si>
  <si>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</si>
  <si>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</si>
  <si>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</si>
  <si>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</si>
  <si>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</si>
  <si>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</si>
  <si>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</si>
  <si>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</si>
  <si>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</si>
  <si>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</si>
  <si>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</si>
  <si>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</si>
  <si>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</si>
  <si>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</si>
  <si>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</si>
  <si>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</si>
  <si>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</si>
  <si>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</si>
  <si>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</si>
  <si>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</si>
  <si>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</si>
  <si>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</si>
  <si>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</si>
  <si>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</si>
  <si>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</si>
  <si>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</si>
  <si>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</si>
  <si>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</si>
  <si>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</si>
  <si>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</si>
  <si>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</si>
  <si>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</si>
  <si>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</si>
  <si>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</si>
  <si>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</si>
  <si>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</si>
  <si>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</si>
  <si>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</si>
  <si>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</si>
  <si>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</si>
  <si>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</si>
  <si>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</si>
  <si>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</si>
  <si>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</si>
  <si>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</si>
  <si>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</si>
  <si>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</si>
  <si>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</si>
  <si>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</si>
  <si>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</si>
  <si>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</si>
  <si>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</si>
  <si>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</si>
  <si>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</si>
  <si>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</si>
  <si>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</si>
  <si>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</si>
  <si>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</si>
  <si>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</si>
  <si>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</si>
  <si>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</si>
  <si>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</si>
  <si>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</si>
  <si>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</si>
  <si>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</si>
  <si>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</si>
  <si>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</si>
  <si>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</si>
  <si>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</si>
  <si>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</si>
  <si>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</si>
  <si>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</si>
  <si>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</si>
  <si>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</si>
  <si>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</si>
  <si>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</si>
  <si>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</si>
  <si>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</si>
  <si>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</si>
  <si>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</si>
  <si>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</si>
  <si>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</si>
  <si>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</si>
  <si>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</si>
  <si>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</si>
  <si>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</si>
  <si>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</si>
  <si>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</si>
  <si>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</si>
  <si>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</si>
  <si>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</si>
  <si>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</si>
  <si>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</si>
  <si>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</si>
  <si>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</si>
  <si>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</si>
  <si>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</si>
  <si>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</si>
  <si>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</si>
  <si>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</si>
  <si>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</si>
  <si>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</si>
  <si>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</si>
  <si>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</si>
  <si>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</si>
  <si>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</si>
  <si>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</si>
  <si>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</si>
  <si>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</si>
  <si>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</si>
  <si>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</si>
  <si>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</si>
  <si>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</si>
  <si>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</si>
  <si>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</si>
  <si>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</si>
  <si>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</si>
  <si>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</si>
  <si>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</si>
  <si>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</si>
  <si>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</si>
  <si>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</si>
  <si>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</si>
  <si>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</si>
  <si>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</si>
  <si>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</si>
  <si>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</si>
  <si>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</si>
  <si>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</si>
  <si>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</si>
  <si>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</si>
  <si>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</si>
  <si>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</si>
  <si>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</si>
  <si>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</si>
  <si>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</si>
  <si>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</si>
  <si>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</si>
  <si>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</si>
  <si>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</si>
  <si>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</si>
  <si>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</si>
  <si>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</si>
  <si>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>на 01 декабря 2020 г.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</si>
  <si>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</si>
  <si>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</si>
  <si>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</si>
  <si>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</si>
  <si>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</si>
  <si>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</si>
  <si>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</si>
  <si>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</si>
  <si>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</si>
  <si>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 xml:space="preserve">951 0104 2210000110 100 </t>
  </si>
  <si>
    <t xml:space="preserve">951 0104 2210000110 120 </t>
  </si>
  <si>
    <t xml:space="preserve">951 0104 2210000110 121 </t>
  </si>
  <si>
    <t xml:space="preserve">951 0104 2210000110 122 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</si>
  <si>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</si>
  <si>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</si>
  <si>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</si>
  <si>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</si>
  <si>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</si>
  <si>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</si>
  <si>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 xml:space="preserve">951 0104 2210000190 200 </t>
  </si>
  <si>
    <t xml:space="preserve">951 0104 2210000190 240 </t>
  </si>
  <si>
    <t xml:space="preserve">951 0104 2210000190 244 </t>
  </si>
  <si>
    <t xml:space="preserve">951 0104 2210000190 800 </t>
  </si>
  <si>
    <t xml:space="preserve">951 0104 2210000190 850 </t>
  </si>
  <si>
    <t xml:space="preserve">951 0104 2210000190 852 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</si>
  <si>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</si>
  <si>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</si>
  <si>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</si>
  <si>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</si>
  <si>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</si>
  <si>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</si>
  <si>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</si>
  <si>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</si>
  <si>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</si>
  <si>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</si>
  <si>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</si>
  <si>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</si>
  <si>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</si>
  <si>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</si>
  <si>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</si>
  <si>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</si>
  <si>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</si>
  <si>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</si>
  <si>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</si>
  <si>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</si>
  <si>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</si>
  <si>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</si>
  <si>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</si>
  <si>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</si>
  <si>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</si>
  <si>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</si>
  <si>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</si>
  <si>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</si>
  <si>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</si>
  <si>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</si>
  <si>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</si>
  <si>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</si>
  <si>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</si>
  <si>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</si>
  <si>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</si>
  <si>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</si>
  <si>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</si>
  <si>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</si>
  <si>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</si>
  <si>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</si>
  <si>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</si>
  <si>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</si>
  <si>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</si>
  <si>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</si>
  <si>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</si>
  <si>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</si>
  <si>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</si>
  <si>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</si>
  <si>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</si>
  <si>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</si>
  <si>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</si>
  <si>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</si>
  <si>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951 0300 0000000000 000 </t>
  </si>
  <si>
    <t xml:space="preserve">951 0309 0000000000 000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</si>
  <si>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</si>
  <si>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</si>
  <si>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</si>
  <si>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</si>
  <si>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</si>
  <si>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</si>
  <si>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</si>
  <si>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</si>
  <si>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</si>
  <si>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</si>
  <si>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</si>
  <si>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</si>
  <si>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</si>
  <si>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</si>
  <si>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</si>
  <si>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</si>
  <si>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</si>
  <si>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</si>
  <si>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</si>
  <si>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</si>
  <si>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</si>
  <si>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</si>
  <si>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</si>
  <si>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</si>
  <si>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</si>
  <si>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</si>
  <si>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</si>
  <si>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</si>
  <si>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</si>
  <si>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</si>
  <si>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</si>
  <si>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</si>
  <si>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</si>
  <si>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</si>
  <si>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</si>
  <si>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</si>
  <si>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</si>
  <si>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</si>
  <si>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</si>
  <si>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</si>
  <si>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</si>
  <si>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</si>
  <si>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</si>
  <si>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</si>
  <si>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</si>
  <si>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</si>
  <si>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</si>
  <si>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</si>
  <si>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</si>
  <si>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</si>
  <si>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</si>
  <si>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</si>
  <si>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</si>
  <si>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</si>
  <si>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</si>
  <si>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</si>
  <si>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</si>
  <si>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 xml:space="preserve">951 0500 0000000000 000 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</si>
  <si>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</si>
  <si>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</si>
  <si>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</si>
  <si>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</si>
  <si>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</si>
  <si>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</si>
  <si>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</si>
  <si>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</si>
  <si>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</si>
  <si>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</si>
  <si>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</si>
  <si>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</si>
  <si>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</si>
  <si>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</si>
  <si>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</si>
  <si>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</si>
  <si>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</si>
  <si>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</si>
  <si>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</si>
  <si>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</si>
  <si>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</si>
  <si>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</si>
  <si>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</si>
  <si>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 xml:space="preserve">951 0502 0710090210 851 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</si>
  <si>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</si>
  <si>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</si>
  <si>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</si>
  <si>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</si>
  <si>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</si>
  <si>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</si>
  <si>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</si>
  <si>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</si>
  <si>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</si>
  <si>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</si>
  <si>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</si>
  <si>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</si>
  <si>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</si>
  <si>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</si>
  <si>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</si>
  <si>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</si>
  <si>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</si>
  <si>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</si>
  <si>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</si>
  <si>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</si>
  <si>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</si>
  <si>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</si>
  <si>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</si>
  <si>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</si>
  <si>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</si>
  <si>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</si>
  <si>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</si>
  <si>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>Реализация направления расходов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</si>
  <si>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</si>
  <si>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</si>
  <si>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</si>
  <si>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951 0503 0720099990 243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</si>
  <si>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</si>
  <si>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</si>
  <si>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</si>
  <si>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</si>
  <si>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</si>
  <si>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</si>
  <si>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</si>
  <si>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"Развитие культуры"</t>
  </si>
  <si>
    <t xml:space="preserve">951 0503 1100000000 000 </t>
  </si>
  <si>
    <t>Подпрограмма "Организация досуга" муниципальной программы  "Развитие культуры"</t>
  </si>
  <si>
    <t xml:space="preserve">951 0503 1120000000 000 </t>
  </si>
  <si>
    <t>Расходы, связанные с реализацией федеральной целевой программы «Увековечение памяти погибших при защите Отечества на 2019-2024 годы» в рамках муниципальной программы Алексеевского сельского поселения «Развитие культуры»</t>
  </si>
  <si>
    <t xml:space="preserve">951 0503 11200R2990 000 </t>
  </si>
  <si>
    <t xml:space="preserve">951 0503 11200R2990 200 </t>
  </si>
  <si>
    <t xml:space="preserve">951 0503 11200R2990 240 </t>
  </si>
  <si>
    <t xml:space="preserve">951 0503 11200R2990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</si>
  <si>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</si>
  <si>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</si>
  <si>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</si>
  <si>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</si>
  <si>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</si>
  <si>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</si>
  <si>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</si>
  <si>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</si>
  <si>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</si>
  <si>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</si>
  <si>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</si>
  <si>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</si>
  <si>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</si>
  <si>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</si>
  <si>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</si>
  <si>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</si>
  <si>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</si>
  <si>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</si>
  <si>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</si>
  <si>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</si>
  <si>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</si>
  <si>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</si>
  <si>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</si>
  <si>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</si>
  <si>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</si>
  <si>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</si>
  <si>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</si>
  <si>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</si>
  <si>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</si>
  <si>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</si>
  <si>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</si>
  <si>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</si>
  <si>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</si>
  <si>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 xml:space="preserve">951 0700 0000000000 000 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</si>
  <si>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</si>
  <si>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</si>
  <si>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</si>
  <si>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</si>
  <si>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</si>
  <si>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</si>
  <si>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</si>
  <si>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 xml:space="preserve">951 0800 0000000000 000 </t>
  </si>
  <si>
    <t xml:space="preserve">951 0801 0000000000 000 </t>
  </si>
  <si>
    <t xml:space="preserve">951 0801 1100000000 000 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</si>
  <si>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</si>
  <si>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</si>
  <si>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</si>
  <si>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</si>
  <si>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 xml:space="preserve">951 0801 1120000590 110 </t>
  </si>
  <si>
    <t xml:space="preserve">951 0801 1120000590 111 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</si>
  <si>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</si>
  <si>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</si>
  <si>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</si>
  <si>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</si>
  <si>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</si>
  <si>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</si>
  <si>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</si>
  <si>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</si>
  <si>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</si>
  <si>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</si>
  <si>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</si>
  <si>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</si>
  <si>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</si>
  <si>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</si>
  <si>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 xml:space="preserve">951 1000 0000000000 000 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</si>
  <si>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</si>
  <si>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</si>
  <si>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</si>
  <si>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</si>
  <si>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</si>
  <si>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</si>
  <si>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</si>
  <si>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 xml:space="preserve">951 1001 0410000200 300 </t>
  </si>
  <si>
    <t xml:space="preserve">951 1001 0410000200 310 </t>
  </si>
  <si>
    <t xml:space="preserve">951 1001 0410000200 312 </t>
  </si>
  <si>
    <t xml:space="preserve">951 1100 0000000000 000 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</si>
  <si>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</si>
  <si>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</si>
  <si>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</si>
  <si>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</si>
  <si>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</si>
  <si>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</si>
  <si>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</si>
  <si>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</si>
  <si>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</si>
  <si>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</si>
  <si>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</si>
  <si>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</si>
  <si>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</si>
  <si>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</si>
  <si>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</si>
  <si>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</si>
  <si>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</si>
  <si>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02  " декабря  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</si>
</sst>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4" fontId="4" fillId="0" borderId="28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right"/>
      <protection/>
    </xf>
    <xf numFmtId="0" fontId="3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49" fontId="2" fillId="0" borderId="37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8" xfId="0" applyNumberFormat="1" applyFont="1" applyBorder="1" applyAlignment="1" applyProtection="1">
      <alignment horizontal="right"/>
      <protection/>
    </xf>
    <xf numFmtId="0" fontId="3" fillId="0" borderId="39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right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49" fontId="2" fillId="0" borderId="41" xfId="0" applyNumberFormat="1" applyFont="1" applyBorder="1" applyAlignment="1" applyProtection="1">
      <alignment horizontal="center" wrapText="1"/>
      <protection/>
    </xf>
    <xf numFmtId="49" fontId="2" fillId="0" borderId="42" xfId="0" applyNumberFormat="1" applyFont="1" applyBorder="1" applyAlignment="1" applyProtection="1">
      <alignment horizontal="center"/>
      <protection/>
    </xf>
    <xf numFmtId="4" fontId="2" fillId="0" borderId="43" xfId="0" applyNumberFormat="1" applyFont="1" applyBorder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5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8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4" fillId="0" borderId="47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left"/>
      <protection/>
    </xf>
    <xf numFmtId="49" fontId="3" fillId="0" borderId="24" xfId="0" applyNumberFormat="1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7" xfId="0" applyNumberFormat="1" applyFont="1" applyBorder="1" applyAlignment="1" applyProtection="1">
      <alignment horizontal="right"/>
      <protection/>
    </xf>
    <xf numFmtId="49" fontId="5" fillId="0" borderId="32" xfId="0" applyNumberFormat="1" applyFont="1" applyBorder="1" applyAlignment="1" applyProtection="1">
      <alignment horizontal="left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/>
      <protection/>
    </xf>
    <xf numFmtId="4" fontId="5" fillId="0" borderId="35" xfId="0" applyNumberFormat="1" applyFont="1" applyBorder="1" applyAlignment="1" applyProtection="1">
      <alignment horizontal="right"/>
      <protection/>
    </xf>
    <xf numFmtId="4" fontId="5" fillId="0" borderId="36" xfId="0" applyNumberFormat="1" applyFont="1" applyBorder="1" applyAlignment="1" applyProtection="1">
      <alignment horizontal="right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47" xfId="0" applyNumberFormat="1" applyFont="1" applyBorder="1" applyAlignment="1" applyProtection="1">
      <alignment horizontal="center" wrapText="1"/>
      <protection/>
    </xf>
    <xf numFmtId="49" fontId="5" fillId="0" borderId="27" xfId="0" applyNumberFormat="1" applyFont="1" applyBorder="1" applyAlignment="1" applyProtection="1">
      <alignment horizontal="center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28" xfId="0" applyNumberFormat="1" applyFont="1" applyBorder="1" applyAlignment="1" applyProtection="1">
      <alignment horizontal="right"/>
      <protection/>
    </xf>
    <xf numFmtId="173" fontId="5" fillId="0" borderId="29" xfId="0" applyNumberFormat="1" applyFont="1" applyBorder="1" applyAlignment="1" applyProtection="1">
      <alignment horizontal="left" wrapText="1"/>
      <protection/>
    </xf>
    <xf numFmtId="49" fontId="6" fillId="0" borderId="29" xfId="0" applyNumberFormat="1" applyFont="1" applyBorder="1" applyAlignment="1" applyProtection="1">
      <alignment horizontal="left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27" xfId="0" applyNumberFormat="1" applyFont="1" applyBorder="1" applyAlignment="1" applyProtection="1">
      <alignment horizontal="center"/>
      <protection/>
    </xf>
    <xf numFmtId="4" fontId="6" fillId="0" borderId="31" xfId="0" applyNumberFormat="1" applyFont="1" applyBorder="1" applyAlignment="1" applyProtection="1">
      <alignment horizontal="right"/>
      <protection/>
    </xf>
    <xf numFmtId="4" fontId="6" fillId="0" borderId="27" xfId="0" applyNumberFormat="1" applyFont="1" applyBorder="1" applyAlignment="1" applyProtection="1">
      <alignment horizontal="right"/>
      <protection/>
    </xf>
    <xf numFmtId="4" fontId="6" fillId="0" borderId="28" xfId="0" applyNumberFormat="1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173" fontId="3" fillId="0" borderId="19" xfId="0" applyNumberFormat="1" applyFont="1" applyBorder="1" applyAlignment="1" applyProtection="1">
      <alignment horizontal="left" wrapText="1"/>
      <protection/>
    </xf>
    <xf numFmtId="49" fontId="3" fillId="0" borderId="38" xfId="0" applyNumberFormat="1" applyFont="1" applyBorder="1" applyAlignment="1" applyProtection="1">
      <alignment horizontal="left" wrapText="1"/>
      <protection/>
    </xf>
    <xf numFmtId="49" fontId="3" fillId="0" borderId="41" xfId="0" applyNumberFormat="1" applyFont="1" applyBorder="1" applyAlignment="1" applyProtection="1">
      <alignment horizontal="center" wrapText="1"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" fillId="0" borderId="44" xfId="0" applyNumberFormat="1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5" fillId="0" borderId="53" xfId="0" applyNumberFormat="1" applyFont="1" applyBorder="1" applyAlignment="1" applyProtection="1">
      <alignment horizontal="left" wrapText="1"/>
      <protection/>
    </xf>
    <xf numFmtId="49" fontId="5" fillId="0" borderId="53" xfId="0" applyNumberFormat="1" applyFont="1" applyBorder="1" applyAlignment="1" applyProtection="1">
      <alignment wrapText="1"/>
      <protection/>
    </xf>
    <xf numFmtId="49" fontId="5" fillId="0" borderId="39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24" sqref="A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29"/>
      <c r="B1" s="129"/>
      <c r="C1" s="129"/>
      <c r="D1" s="129"/>
      <c r="E1" s="2"/>
      <c r="F1" s="2"/>
    </row>
    <row r="2" spans="1:6" ht="16.5" customHeight="1">
      <c r="A2" s="129" t="s">
        <v>0</v>
      </c>
      <c r="B2" s="129"/>
      <c r="C2" s="129"/>
      <c r="D2" s="12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30" t="s">
        <v>415</v>
      </c>
      <c r="B4" s="130"/>
      <c r="C4" s="130"/>
      <c r="D4" s="130"/>
      <c r="E4" s="3" t="s">
        <v>4</v>
      </c>
      <c r="F4" s="8">
        <v>44166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31" t="s">
        <v>13</v>
      </c>
      <c r="C6" s="132"/>
      <c r="D6" s="132"/>
      <c r="E6" s="3" t="s">
        <v>8</v>
      </c>
      <c r="F6" s="10" t="s">
        <v>18</v>
      </c>
    </row>
    <row r="7" spans="1:6" ht="12.75">
      <c r="A7" s="11" t="s">
        <v>9</v>
      </c>
      <c r="B7" s="133" t="s">
        <v>14</v>
      </c>
      <c r="C7" s="133"/>
      <c r="D7" s="133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29" t="s">
        <v>20</v>
      </c>
      <c r="B10" s="129"/>
      <c r="C10" s="129"/>
      <c r="D10" s="129"/>
      <c r="E10" s="1"/>
      <c r="F10" s="17"/>
    </row>
    <row r="11" spans="1:6" ht="3.75" customHeight="1">
      <c r="A11" s="123" t="s">
        <v>21</v>
      </c>
      <c r="B11" s="117" t="s">
        <v>22</v>
      </c>
      <c r="C11" s="117" t="s">
        <v>23</v>
      </c>
      <c r="D11" s="120" t="s">
        <v>24</v>
      </c>
      <c r="E11" s="120" t="s">
        <v>25</v>
      </c>
      <c r="F11" s="126" t="s">
        <v>26</v>
      </c>
    </row>
    <row r="12" spans="1:6" ht="3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25" customHeight="1">
      <c r="A17" s="125"/>
      <c r="B17" s="119"/>
      <c r="C17" s="119"/>
      <c r="D17" s="122"/>
      <c r="E17" s="122"/>
      <c r="F17" s="128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82" t="s">
        <v>30</v>
      </c>
      <c r="B19" s="83" t="s">
        <v>31</v>
      </c>
      <c r="C19" s="84" t="s">
        <v>32</v>
      </c>
      <c r="D19" s="85">
        <v>12811900</v>
      </c>
      <c r="E19" s="86">
        <v>12150788.67</v>
      </c>
      <c r="F19" s="85">
        <f>IF(OR(D19="-",IF(E19="-",0,E19)&gt;=IF(D19="-",0,D19)),"-",IF(D19="-",0,D19)-IF(E19="-",0,E19))</f>
        <v>661111.3300000001</v>
      </c>
    </row>
    <row r="20" spans="1:6" ht="12.75">
      <c r="A20" s="87" t="s">
        <v>33</v>
      </c>
      <c r="B20" s="88"/>
      <c r="C20" s="89"/>
      <c r="D20" s="90"/>
      <c r="E20" s="90"/>
      <c r="F20" s="91"/>
    </row>
    <row r="21" spans="1:6" ht="12.75">
      <c r="A21" s="92" t="s">
        <v>34</v>
      </c>
      <c r="B21" s="93" t="s">
        <v>31</v>
      </c>
      <c r="C21" s="94" t="s">
        <v>35</v>
      </c>
      <c r="D21" s="95">
        <v>3482600</v>
      </c>
      <c r="E21" s="95">
        <v>3053414.64</v>
      </c>
      <c r="F21" s="96">
        <f aca="true" t="shared" si="0" ref="F21:F52">IF(OR(D21="-",IF(E21="-",0,E21)&gt;=IF(D21="-",0,D21)),"-",IF(D21="-",0,D21)-IF(E21="-",0,E21))</f>
        <v>429185.35999999987</v>
      </c>
    </row>
    <row r="22" spans="1:6" ht="12.75">
      <c r="A22" s="92" t="s">
        <v>36</v>
      </c>
      <c r="B22" s="93" t="s">
        <v>31</v>
      </c>
      <c r="C22" s="94" t="s">
        <v>37</v>
      </c>
      <c r="D22" s="95">
        <v>551600</v>
      </c>
      <c r="E22" s="95">
        <v>482832.77</v>
      </c>
      <c r="F22" s="96">
        <f t="shared" si="0"/>
        <v>68767.22999999998</v>
      </c>
    </row>
    <row r="23" spans="1:6" ht="12.75">
      <c r="A23" s="92" t="s">
        <v>38</v>
      </c>
      <c r="B23" s="93" t="s">
        <v>31</v>
      </c>
      <c r="C23" s="94" t="s">
        <v>39</v>
      </c>
      <c r="D23" s="95">
        <v>551600</v>
      </c>
      <c r="E23" s="95">
        <v>482832.77</v>
      </c>
      <c r="F23" s="96">
        <f t="shared" si="0"/>
        <v>68767.22999999998</v>
      </c>
    </row>
    <row r="24" spans="1:6" ht="73.5" customHeight="1">
      <c r="A24" s="97" t="s">
        <v>40</v>
      </c>
      <c r="B24" s="93" t="s">
        <v>31</v>
      </c>
      <c r="C24" s="94" t="s">
        <v>41</v>
      </c>
      <c r="D24" s="95">
        <v>551600</v>
      </c>
      <c r="E24" s="95">
        <v>453528.94</v>
      </c>
      <c r="F24" s="96">
        <f t="shared" si="0"/>
        <v>98071.06</v>
      </c>
    </row>
    <row r="25" spans="1:6" ht="110.25" customHeight="1">
      <c r="A25" s="97" t="s">
        <v>42</v>
      </c>
      <c r="B25" s="93" t="s">
        <v>31</v>
      </c>
      <c r="C25" s="94" t="s">
        <v>43</v>
      </c>
      <c r="D25" s="95">
        <v>551600</v>
      </c>
      <c r="E25" s="95">
        <v>456980.44</v>
      </c>
      <c r="F25" s="96">
        <f t="shared" si="0"/>
        <v>94619.56</v>
      </c>
    </row>
    <row r="26" spans="1:6" ht="85.5" customHeight="1">
      <c r="A26" s="97" t="s">
        <v>44</v>
      </c>
      <c r="B26" s="93" t="s">
        <v>31</v>
      </c>
      <c r="C26" s="94" t="s">
        <v>45</v>
      </c>
      <c r="D26" s="95" t="s">
        <v>46</v>
      </c>
      <c r="E26" s="95">
        <v>57.73</v>
      </c>
      <c r="F26" s="96" t="str">
        <f t="shared" si="0"/>
        <v>-</v>
      </c>
    </row>
    <row r="27" spans="1:6" ht="110.25" customHeight="1">
      <c r="A27" s="97" t="s">
        <v>47</v>
      </c>
      <c r="B27" s="93" t="s">
        <v>31</v>
      </c>
      <c r="C27" s="94" t="s">
        <v>48</v>
      </c>
      <c r="D27" s="95" t="s">
        <v>46</v>
      </c>
      <c r="E27" s="95">
        <v>61.49</v>
      </c>
      <c r="F27" s="96" t="str">
        <f t="shared" si="0"/>
        <v>-</v>
      </c>
    </row>
    <row r="28" spans="1:6" ht="85.5" customHeight="1">
      <c r="A28" s="97" t="s">
        <v>49</v>
      </c>
      <c r="B28" s="93" t="s">
        <v>31</v>
      </c>
      <c r="C28" s="94" t="s">
        <v>50</v>
      </c>
      <c r="D28" s="95" t="s">
        <v>46</v>
      </c>
      <c r="E28" s="95">
        <v>-3570.72</v>
      </c>
      <c r="F28" s="96" t="str">
        <f t="shared" si="0"/>
        <v>-</v>
      </c>
    </row>
    <row r="29" spans="1:6" ht="110.25" customHeight="1">
      <c r="A29" s="97" t="s">
        <v>51</v>
      </c>
      <c r="B29" s="93" t="s">
        <v>31</v>
      </c>
      <c r="C29" s="94" t="s">
        <v>52</v>
      </c>
      <c r="D29" s="95" t="s">
        <v>46</v>
      </c>
      <c r="E29" s="95">
        <v>-6124.42</v>
      </c>
      <c r="F29" s="96" t="str">
        <f t="shared" si="0"/>
        <v>-</v>
      </c>
    </row>
    <row r="30" spans="1:6" ht="147" customHeight="1">
      <c r="A30" s="97" t="s">
        <v>53</v>
      </c>
      <c r="B30" s="93" t="s">
        <v>31</v>
      </c>
      <c r="C30" s="94" t="s">
        <v>54</v>
      </c>
      <c r="D30" s="95" t="s">
        <v>46</v>
      </c>
      <c r="E30" s="95">
        <v>-6124.42</v>
      </c>
      <c r="F30" s="96" t="str">
        <f t="shared" si="0"/>
        <v>-</v>
      </c>
    </row>
    <row r="31" spans="1:6" ht="48.75" customHeight="1">
      <c r="A31" s="92" t="s">
        <v>55</v>
      </c>
      <c r="B31" s="93" t="s">
        <v>31</v>
      </c>
      <c r="C31" s="94" t="s">
        <v>56</v>
      </c>
      <c r="D31" s="95" t="s">
        <v>46</v>
      </c>
      <c r="E31" s="95">
        <v>35428.25</v>
      </c>
      <c r="F31" s="96" t="str">
        <f t="shared" si="0"/>
        <v>-</v>
      </c>
    </row>
    <row r="32" spans="1:6" ht="73.5" customHeight="1">
      <c r="A32" s="92" t="s">
        <v>57</v>
      </c>
      <c r="B32" s="93" t="s">
        <v>31</v>
      </c>
      <c r="C32" s="94" t="s">
        <v>58</v>
      </c>
      <c r="D32" s="95" t="s">
        <v>46</v>
      </c>
      <c r="E32" s="95">
        <v>34389.27</v>
      </c>
      <c r="F32" s="96" t="str">
        <f t="shared" si="0"/>
        <v>-</v>
      </c>
    </row>
    <row r="33" spans="1:6" ht="48.75" customHeight="1">
      <c r="A33" s="92" t="s">
        <v>59</v>
      </c>
      <c r="B33" s="93" t="s">
        <v>31</v>
      </c>
      <c r="C33" s="94" t="s">
        <v>60</v>
      </c>
      <c r="D33" s="95" t="s">
        <v>46</v>
      </c>
      <c r="E33" s="95">
        <v>976.25</v>
      </c>
      <c r="F33" s="96" t="str">
        <f t="shared" si="0"/>
        <v>-</v>
      </c>
    </row>
    <row r="34" spans="1:6" ht="85.5" customHeight="1">
      <c r="A34" s="92" t="s">
        <v>61</v>
      </c>
      <c r="B34" s="93" t="s">
        <v>31</v>
      </c>
      <c r="C34" s="94" t="s">
        <v>62</v>
      </c>
      <c r="D34" s="95" t="s">
        <v>46</v>
      </c>
      <c r="E34" s="95">
        <v>62.73</v>
      </c>
      <c r="F34" s="96" t="str">
        <f t="shared" si="0"/>
        <v>-</v>
      </c>
    </row>
    <row r="35" spans="1:6" ht="12.75">
      <c r="A35" s="92" t="s">
        <v>63</v>
      </c>
      <c r="B35" s="93" t="s">
        <v>31</v>
      </c>
      <c r="C35" s="94" t="s">
        <v>64</v>
      </c>
      <c r="D35" s="95" t="s">
        <v>46</v>
      </c>
      <c r="E35" s="95">
        <v>55872.8</v>
      </c>
      <c r="F35" s="96" t="str">
        <f t="shared" si="0"/>
        <v>-</v>
      </c>
    </row>
    <row r="36" spans="1:6" ht="12.75">
      <c r="A36" s="92" t="s">
        <v>65</v>
      </c>
      <c r="B36" s="93" t="s">
        <v>31</v>
      </c>
      <c r="C36" s="94" t="s">
        <v>66</v>
      </c>
      <c r="D36" s="95" t="s">
        <v>46</v>
      </c>
      <c r="E36" s="95">
        <v>55872.8</v>
      </c>
      <c r="F36" s="96" t="str">
        <f t="shared" si="0"/>
        <v>-</v>
      </c>
    </row>
    <row r="37" spans="1:6" ht="12.75">
      <c r="A37" s="92" t="s">
        <v>65</v>
      </c>
      <c r="B37" s="93" t="s">
        <v>31</v>
      </c>
      <c r="C37" s="94" t="s">
        <v>67</v>
      </c>
      <c r="D37" s="95" t="s">
        <v>46</v>
      </c>
      <c r="E37" s="95">
        <v>55872.8</v>
      </c>
      <c r="F37" s="96" t="str">
        <f t="shared" si="0"/>
        <v>-</v>
      </c>
    </row>
    <row r="38" spans="1:6" ht="48.75" customHeight="1">
      <c r="A38" s="92" t="s">
        <v>68</v>
      </c>
      <c r="B38" s="93" t="s">
        <v>31</v>
      </c>
      <c r="C38" s="94" t="s">
        <v>69</v>
      </c>
      <c r="D38" s="95" t="s">
        <v>46</v>
      </c>
      <c r="E38" s="95">
        <v>55872.8</v>
      </c>
      <c r="F38" s="96" t="str">
        <f t="shared" si="0"/>
        <v>-</v>
      </c>
    </row>
    <row r="39" spans="1:6" ht="12.75">
      <c r="A39" s="92" t="s">
        <v>70</v>
      </c>
      <c r="B39" s="93" t="s">
        <v>31</v>
      </c>
      <c r="C39" s="94" t="s">
        <v>71</v>
      </c>
      <c r="D39" s="95">
        <v>2887900</v>
      </c>
      <c r="E39" s="95">
        <v>2468331.33</v>
      </c>
      <c r="F39" s="96">
        <f t="shared" si="0"/>
        <v>419568.6699999999</v>
      </c>
    </row>
    <row r="40" spans="1:6" ht="12.75">
      <c r="A40" s="92" t="s">
        <v>72</v>
      </c>
      <c r="B40" s="93" t="s">
        <v>31</v>
      </c>
      <c r="C40" s="94" t="s">
        <v>73</v>
      </c>
      <c r="D40" s="95">
        <v>339200</v>
      </c>
      <c r="E40" s="95">
        <v>217455.96</v>
      </c>
      <c r="F40" s="96">
        <f t="shared" si="0"/>
        <v>121744.04000000001</v>
      </c>
    </row>
    <row r="41" spans="1:6" ht="48.75" customHeight="1">
      <c r="A41" s="92" t="s">
        <v>74</v>
      </c>
      <c r="B41" s="93" t="s">
        <v>31</v>
      </c>
      <c r="C41" s="94" t="s">
        <v>75</v>
      </c>
      <c r="D41" s="95">
        <v>339200</v>
      </c>
      <c r="E41" s="95">
        <v>217455.96</v>
      </c>
      <c r="F41" s="96">
        <f t="shared" si="0"/>
        <v>121744.04000000001</v>
      </c>
    </row>
    <row r="42" spans="1:6" ht="73.5" customHeight="1">
      <c r="A42" s="92" t="s">
        <v>76</v>
      </c>
      <c r="B42" s="93" t="s">
        <v>31</v>
      </c>
      <c r="C42" s="94" t="s">
        <v>77</v>
      </c>
      <c r="D42" s="95">
        <v>339200</v>
      </c>
      <c r="E42" s="95">
        <v>215596.56</v>
      </c>
      <c r="F42" s="96">
        <f t="shared" si="0"/>
        <v>123603.44</v>
      </c>
    </row>
    <row r="43" spans="1:6" ht="61.5" customHeight="1">
      <c r="A43" s="92" t="s">
        <v>78</v>
      </c>
      <c r="B43" s="93" t="s">
        <v>31</v>
      </c>
      <c r="C43" s="94" t="s">
        <v>79</v>
      </c>
      <c r="D43" s="95" t="s">
        <v>46</v>
      </c>
      <c r="E43" s="95">
        <v>1859.4</v>
      </c>
      <c r="F43" s="96" t="str">
        <f t="shared" si="0"/>
        <v>-</v>
      </c>
    </row>
    <row r="44" spans="1:6" ht="12.75">
      <c r="A44" s="92" t="s">
        <v>80</v>
      </c>
      <c r="B44" s="93" t="s">
        <v>31</v>
      </c>
      <c r="C44" s="94" t="s">
        <v>81</v>
      </c>
      <c r="D44" s="95">
        <v>2548700</v>
      </c>
      <c r="E44" s="95">
        <v>2250875.37</v>
      </c>
      <c r="F44" s="96">
        <f t="shared" si="0"/>
        <v>297824.6299999999</v>
      </c>
    </row>
    <row r="45" spans="1:6" ht="12.75">
      <c r="A45" s="92" t="s">
        <v>82</v>
      </c>
      <c r="B45" s="93" t="s">
        <v>31</v>
      </c>
      <c r="C45" s="94" t="s">
        <v>83</v>
      </c>
      <c r="D45" s="95">
        <v>362300</v>
      </c>
      <c r="E45" s="95">
        <v>435673.56</v>
      </c>
      <c r="F45" s="96" t="str">
        <f t="shared" si="0"/>
        <v>-</v>
      </c>
    </row>
    <row r="46" spans="1:6" ht="36.75" customHeight="1">
      <c r="A46" s="92" t="s">
        <v>84</v>
      </c>
      <c r="B46" s="93" t="s">
        <v>31</v>
      </c>
      <c r="C46" s="94" t="s">
        <v>85</v>
      </c>
      <c r="D46" s="95">
        <v>362300</v>
      </c>
      <c r="E46" s="95">
        <v>435673.56</v>
      </c>
      <c r="F46" s="96" t="str">
        <f t="shared" si="0"/>
        <v>-</v>
      </c>
    </row>
    <row r="47" spans="1:6" ht="12.75">
      <c r="A47" s="92" t="s">
        <v>86</v>
      </c>
      <c r="B47" s="93" t="s">
        <v>31</v>
      </c>
      <c r="C47" s="94" t="s">
        <v>87</v>
      </c>
      <c r="D47" s="95">
        <v>2186400</v>
      </c>
      <c r="E47" s="95">
        <v>1815201.81</v>
      </c>
      <c r="F47" s="96">
        <f t="shared" si="0"/>
        <v>371198.18999999994</v>
      </c>
    </row>
    <row r="48" spans="1:6" ht="36.75" customHeight="1">
      <c r="A48" s="92" t="s">
        <v>88</v>
      </c>
      <c r="B48" s="93" t="s">
        <v>31</v>
      </c>
      <c r="C48" s="94" t="s">
        <v>89</v>
      </c>
      <c r="D48" s="95">
        <v>2186400</v>
      </c>
      <c r="E48" s="95">
        <v>1815201.81</v>
      </c>
      <c r="F48" s="96">
        <f t="shared" si="0"/>
        <v>371198.18999999994</v>
      </c>
    </row>
    <row r="49" spans="1:6" ht="12.75">
      <c r="A49" s="92" t="s">
        <v>90</v>
      </c>
      <c r="B49" s="93" t="s">
        <v>31</v>
      </c>
      <c r="C49" s="94" t="s">
        <v>91</v>
      </c>
      <c r="D49" s="95">
        <v>23800</v>
      </c>
      <c r="E49" s="95">
        <v>26560</v>
      </c>
      <c r="F49" s="96" t="str">
        <f t="shared" si="0"/>
        <v>-</v>
      </c>
    </row>
    <row r="50" spans="1:6" ht="48.75" customHeight="1">
      <c r="A50" s="92" t="s">
        <v>92</v>
      </c>
      <c r="B50" s="93" t="s">
        <v>31</v>
      </c>
      <c r="C50" s="94" t="s">
        <v>93</v>
      </c>
      <c r="D50" s="95">
        <v>23800</v>
      </c>
      <c r="E50" s="95">
        <v>26560</v>
      </c>
      <c r="F50" s="96" t="str">
        <f t="shared" si="0"/>
        <v>-</v>
      </c>
    </row>
    <row r="51" spans="1:6" ht="73.5" customHeight="1">
      <c r="A51" s="92" t="s">
        <v>94</v>
      </c>
      <c r="B51" s="93" t="s">
        <v>31</v>
      </c>
      <c r="C51" s="94" t="s">
        <v>95</v>
      </c>
      <c r="D51" s="95">
        <v>23800</v>
      </c>
      <c r="E51" s="95">
        <v>26560</v>
      </c>
      <c r="F51" s="96" t="str">
        <f t="shared" si="0"/>
        <v>-</v>
      </c>
    </row>
    <row r="52" spans="1:6" ht="73.5" customHeight="1">
      <c r="A52" s="92" t="s">
        <v>94</v>
      </c>
      <c r="B52" s="93" t="s">
        <v>31</v>
      </c>
      <c r="C52" s="94" t="s">
        <v>96</v>
      </c>
      <c r="D52" s="95" t="s">
        <v>46</v>
      </c>
      <c r="E52" s="95">
        <v>26560</v>
      </c>
      <c r="F52" s="96" t="str">
        <f t="shared" si="0"/>
        <v>-</v>
      </c>
    </row>
    <row r="53" spans="1:6" ht="36.75" customHeight="1">
      <c r="A53" s="92" t="s">
        <v>97</v>
      </c>
      <c r="B53" s="93" t="s">
        <v>31</v>
      </c>
      <c r="C53" s="94" t="s">
        <v>98</v>
      </c>
      <c r="D53" s="95" t="s">
        <v>46</v>
      </c>
      <c r="E53" s="95">
        <v>-8.94</v>
      </c>
      <c r="F53" s="96" t="str">
        <f aca="true" t="shared" si="1" ref="F53:F84">IF(OR(D53="-",IF(E53="-",0,E53)&gt;=IF(D53="-",0,D53)),"-",IF(D53="-",0,D53)-IF(E53="-",0,E53))</f>
        <v>-</v>
      </c>
    </row>
    <row r="54" spans="1:6" ht="12.75">
      <c r="A54" s="92" t="s">
        <v>99</v>
      </c>
      <c r="B54" s="93" t="s">
        <v>31</v>
      </c>
      <c r="C54" s="94" t="s">
        <v>100</v>
      </c>
      <c r="D54" s="95" t="s">
        <v>46</v>
      </c>
      <c r="E54" s="95">
        <v>-8.94</v>
      </c>
      <c r="F54" s="96" t="str">
        <f t="shared" si="1"/>
        <v>-</v>
      </c>
    </row>
    <row r="55" spans="1:6" ht="24" customHeight="1">
      <c r="A55" s="92" t="s">
        <v>101</v>
      </c>
      <c r="B55" s="93" t="s">
        <v>31</v>
      </c>
      <c r="C55" s="94" t="s">
        <v>102</v>
      </c>
      <c r="D55" s="95" t="s">
        <v>46</v>
      </c>
      <c r="E55" s="95">
        <v>-8.94</v>
      </c>
      <c r="F55" s="96" t="str">
        <f t="shared" si="1"/>
        <v>-</v>
      </c>
    </row>
    <row r="56" spans="1:6" ht="36.75" customHeight="1">
      <c r="A56" s="92" t="s">
        <v>103</v>
      </c>
      <c r="B56" s="93" t="s">
        <v>31</v>
      </c>
      <c r="C56" s="94" t="s">
        <v>104</v>
      </c>
      <c r="D56" s="95" t="s">
        <v>46</v>
      </c>
      <c r="E56" s="95">
        <v>-8.94</v>
      </c>
      <c r="F56" s="96" t="str">
        <f t="shared" si="1"/>
        <v>-</v>
      </c>
    </row>
    <row r="57" spans="1:6" ht="36.75" customHeight="1">
      <c r="A57" s="92" t="s">
        <v>105</v>
      </c>
      <c r="B57" s="93" t="s">
        <v>31</v>
      </c>
      <c r="C57" s="94" t="s">
        <v>106</v>
      </c>
      <c r="D57" s="95" t="s">
        <v>46</v>
      </c>
      <c r="E57" s="95">
        <v>3226.02</v>
      </c>
      <c r="F57" s="96" t="str">
        <f t="shared" si="1"/>
        <v>-</v>
      </c>
    </row>
    <row r="58" spans="1:6" ht="85.5" customHeight="1">
      <c r="A58" s="97" t="s">
        <v>107</v>
      </c>
      <c r="B58" s="93" t="s">
        <v>31</v>
      </c>
      <c r="C58" s="94" t="s">
        <v>108</v>
      </c>
      <c r="D58" s="95" t="s">
        <v>46</v>
      </c>
      <c r="E58" s="95">
        <v>3226.02</v>
      </c>
      <c r="F58" s="96" t="str">
        <f t="shared" si="1"/>
        <v>-</v>
      </c>
    </row>
    <row r="59" spans="1:6" ht="85.5" customHeight="1">
      <c r="A59" s="97" t="s">
        <v>109</v>
      </c>
      <c r="B59" s="93" t="s">
        <v>31</v>
      </c>
      <c r="C59" s="94" t="s">
        <v>110</v>
      </c>
      <c r="D59" s="95" t="s">
        <v>46</v>
      </c>
      <c r="E59" s="95">
        <v>3226.02</v>
      </c>
      <c r="F59" s="96" t="str">
        <f t="shared" si="1"/>
        <v>-</v>
      </c>
    </row>
    <row r="60" spans="1:6" ht="73.5" customHeight="1">
      <c r="A60" s="92" t="s">
        <v>111</v>
      </c>
      <c r="B60" s="93" t="s">
        <v>31</v>
      </c>
      <c r="C60" s="94" t="s">
        <v>112</v>
      </c>
      <c r="D60" s="95" t="s">
        <v>46</v>
      </c>
      <c r="E60" s="95">
        <v>3226.02</v>
      </c>
      <c r="F60" s="96" t="str">
        <f t="shared" si="1"/>
        <v>-</v>
      </c>
    </row>
    <row r="61" spans="1:6" ht="24" customHeight="1">
      <c r="A61" s="92" t="s">
        <v>113</v>
      </c>
      <c r="B61" s="93" t="s">
        <v>31</v>
      </c>
      <c r="C61" s="94" t="s">
        <v>114</v>
      </c>
      <c r="D61" s="95" t="s">
        <v>46</v>
      </c>
      <c r="E61" s="95">
        <v>9400.66</v>
      </c>
      <c r="F61" s="96" t="str">
        <f t="shared" si="1"/>
        <v>-</v>
      </c>
    </row>
    <row r="62" spans="1:6" ht="36.75" customHeight="1">
      <c r="A62" s="92" t="s">
        <v>115</v>
      </c>
      <c r="B62" s="93" t="s">
        <v>31</v>
      </c>
      <c r="C62" s="94" t="s">
        <v>116</v>
      </c>
      <c r="D62" s="95" t="s">
        <v>46</v>
      </c>
      <c r="E62" s="95">
        <v>9400.66</v>
      </c>
      <c r="F62" s="96" t="str">
        <f t="shared" si="1"/>
        <v>-</v>
      </c>
    </row>
    <row r="63" spans="1:6" ht="48.75" customHeight="1">
      <c r="A63" s="92" t="s">
        <v>117</v>
      </c>
      <c r="B63" s="93" t="s">
        <v>31</v>
      </c>
      <c r="C63" s="94" t="s">
        <v>118</v>
      </c>
      <c r="D63" s="95" t="s">
        <v>46</v>
      </c>
      <c r="E63" s="95">
        <v>9400.66</v>
      </c>
      <c r="F63" s="96" t="str">
        <f t="shared" si="1"/>
        <v>-</v>
      </c>
    </row>
    <row r="64" spans="1:6" ht="61.5" customHeight="1">
      <c r="A64" s="92" t="s">
        <v>119</v>
      </c>
      <c r="B64" s="93" t="s">
        <v>31</v>
      </c>
      <c r="C64" s="94" t="s">
        <v>120</v>
      </c>
      <c r="D64" s="95" t="s">
        <v>46</v>
      </c>
      <c r="E64" s="95">
        <v>9400.66</v>
      </c>
      <c r="F64" s="96" t="str">
        <f t="shared" si="1"/>
        <v>-</v>
      </c>
    </row>
    <row r="65" spans="1:6" ht="12.75">
      <c r="A65" s="92" t="s">
        <v>121</v>
      </c>
      <c r="B65" s="93" t="s">
        <v>31</v>
      </c>
      <c r="C65" s="94" t="s">
        <v>122</v>
      </c>
      <c r="D65" s="95">
        <v>19300</v>
      </c>
      <c r="E65" s="95">
        <v>7200</v>
      </c>
      <c r="F65" s="96">
        <f t="shared" si="1"/>
        <v>12100</v>
      </c>
    </row>
    <row r="66" spans="1:6" ht="36.75" customHeight="1">
      <c r="A66" s="92" t="s">
        <v>123</v>
      </c>
      <c r="B66" s="93" t="s">
        <v>31</v>
      </c>
      <c r="C66" s="94" t="s">
        <v>124</v>
      </c>
      <c r="D66" s="95">
        <v>19300</v>
      </c>
      <c r="E66" s="95">
        <v>5800</v>
      </c>
      <c r="F66" s="96">
        <f t="shared" si="1"/>
        <v>13500</v>
      </c>
    </row>
    <row r="67" spans="1:6" ht="48.75" customHeight="1">
      <c r="A67" s="92" t="s">
        <v>125</v>
      </c>
      <c r="B67" s="93" t="s">
        <v>31</v>
      </c>
      <c r="C67" s="94" t="s">
        <v>126</v>
      </c>
      <c r="D67" s="95">
        <v>19300</v>
      </c>
      <c r="E67" s="95">
        <v>5800</v>
      </c>
      <c r="F67" s="96">
        <f t="shared" si="1"/>
        <v>13500</v>
      </c>
    </row>
    <row r="68" spans="1:6" ht="24" customHeight="1">
      <c r="A68" s="92" t="s">
        <v>127</v>
      </c>
      <c r="B68" s="93" t="s">
        <v>31</v>
      </c>
      <c r="C68" s="94" t="s">
        <v>128</v>
      </c>
      <c r="D68" s="95" t="s">
        <v>46</v>
      </c>
      <c r="E68" s="95">
        <v>1400</v>
      </c>
      <c r="F68" s="96" t="str">
        <f t="shared" si="1"/>
        <v>-</v>
      </c>
    </row>
    <row r="69" spans="1:6" ht="73.5" customHeight="1">
      <c r="A69" s="92" t="s">
        <v>129</v>
      </c>
      <c r="B69" s="93" t="s">
        <v>31</v>
      </c>
      <c r="C69" s="94" t="s">
        <v>130</v>
      </c>
      <c r="D69" s="95" t="s">
        <v>46</v>
      </c>
      <c r="E69" s="95">
        <v>1400</v>
      </c>
      <c r="F69" s="96" t="str">
        <f t="shared" si="1"/>
        <v>-</v>
      </c>
    </row>
    <row r="70" spans="1:6" ht="73.5" customHeight="1">
      <c r="A70" s="92" t="s">
        <v>131</v>
      </c>
      <c r="B70" s="93" t="s">
        <v>31</v>
      </c>
      <c r="C70" s="94" t="s">
        <v>132</v>
      </c>
      <c r="D70" s="95" t="s">
        <v>46</v>
      </c>
      <c r="E70" s="95">
        <v>1400</v>
      </c>
      <c r="F70" s="96" t="str">
        <f t="shared" si="1"/>
        <v>-</v>
      </c>
    </row>
    <row r="71" spans="1:6" ht="12.75">
      <c r="A71" s="92" t="s">
        <v>133</v>
      </c>
      <c r="B71" s="93" t="s">
        <v>31</v>
      </c>
      <c r="C71" s="94" t="s">
        <v>134</v>
      </c>
      <c r="D71" s="95">
        <v>9329300</v>
      </c>
      <c r="E71" s="95">
        <v>9097374.03</v>
      </c>
      <c r="F71" s="96">
        <f t="shared" si="1"/>
        <v>231925.97000000067</v>
      </c>
    </row>
    <row r="72" spans="1:6" ht="36.75" customHeight="1">
      <c r="A72" s="92" t="s">
        <v>135</v>
      </c>
      <c r="B72" s="93" t="s">
        <v>31</v>
      </c>
      <c r="C72" s="94" t="s">
        <v>136</v>
      </c>
      <c r="D72" s="95">
        <v>9319300</v>
      </c>
      <c r="E72" s="95">
        <v>9087374.03</v>
      </c>
      <c r="F72" s="96">
        <f t="shared" si="1"/>
        <v>231925.97000000067</v>
      </c>
    </row>
    <row r="73" spans="1:6" ht="24" customHeight="1">
      <c r="A73" s="92" t="s">
        <v>137</v>
      </c>
      <c r="B73" s="93" t="s">
        <v>31</v>
      </c>
      <c r="C73" s="94" t="s">
        <v>138</v>
      </c>
      <c r="D73" s="95">
        <v>8637600</v>
      </c>
      <c r="E73" s="95">
        <v>8464800</v>
      </c>
      <c r="F73" s="96">
        <f t="shared" si="1"/>
        <v>172800</v>
      </c>
    </row>
    <row r="74" spans="1:6" ht="24" customHeight="1">
      <c r="A74" s="92" t="s">
        <v>139</v>
      </c>
      <c r="B74" s="93" t="s">
        <v>31</v>
      </c>
      <c r="C74" s="94" t="s">
        <v>140</v>
      </c>
      <c r="D74" s="95">
        <v>8637600</v>
      </c>
      <c r="E74" s="95">
        <v>8464800</v>
      </c>
      <c r="F74" s="96">
        <f t="shared" si="1"/>
        <v>172800</v>
      </c>
    </row>
    <row r="75" spans="1:6" ht="24" customHeight="1">
      <c r="A75" s="92" t="s">
        <v>141</v>
      </c>
      <c r="B75" s="93" t="s">
        <v>31</v>
      </c>
      <c r="C75" s="94" t="s">
        <v>142</v>
      </c>
      <c r="D75" s="95">
        <v>8637600</v>
      </c>
      <c r="E75" s="95">
        <v>8464800</v>
      </c>
      <c r="F75" s="96">
        <f t="shared" si="1"/>
        <v>172800</v>
      </c>
    </row>
    <row r="76" spans="1:6" ht="24" customHeight="1">
      <c r="A76" s="92" t="s">
        <v>143</v>
      </c>
      <c r="B76" s="93" t="s">
        <v>31</v>
      </c>
      <c r="C76" s="94" t="s">
        <v>144</v>
      </c>
      <c r="D76" s="95">
        <v>231300</v>
      </c>
      <c r="E76" s="95">
        <v>172458.48</v>
      </c>
      <c r="F76" s="96">
        <f t="shared" si="1"/>
        <v>58841.51999999999</v>
      </c>
    </row>
    <row r="77" spans="1:6" ht="36.75" customHeight="1">
      <c r="A77" s="92" t="s">
        <v>145</v>
      </c>
      <c r="B77" s="93" t="s">
        <v>31</v>
      </c>
      <c r="C77" s="94" t="s">
        <v>146</v>
      </c>
      <c r="D77" s="95">
        <v>200</v>
      </c>
      <c r="E77" s="95">
        <v>200</v>
      </c>
      <c r="F77" s="96" t="str">
        <f t="shared" si="1"/>
        <v>-</v>
      </c>
    </row>
    <row r="78" spans="1:6" ht="36.75" customHeight="1">
      <c r="A78" s="92" t="s">
        <v>147</v>
      </c>
      <c r="B78" s="93" t="s">
        <v>31</v>
      </c>
      <c r="C78" s="94" t="s">
        <v>148</v>
      </c>
      <c r="D78" s="95">
        <v>200</v>
      </c>
      <c r="E78" s="95">
        <v>200</v>
      </c>
      <c r="F78" s="96" t="str">
        <f t="shared" si="1"/>
        <v>-</v>
      </c>
    </row>
    <row r="79" spans="1:6" ht="36.75" customHeight="1">
      <c r="A79" s="92" t="s">
        <v>149</v>
      </c>
      <c r="B79" s="93" t="s">
        <v>31</v>
      </c>
      <c r="C79" s="94" t="s">
        <v>150</v>
      </c>
      <c r="D79" s="95">
        <v>231100</v>
      </c>
      <c r="E79" s="95">
        <v>172258.48</v>
      </c>
      <c r="F79" s="96">
        <f t="shared" si="1"/>
        <v>58841.51999999999</v>
      </c>
    </row>
    <row r="80" spans="1:6" ht="48.75" customHeight="1">
      <c r="A80" s="92" t="s">
        <v>151</v>
      </c>
      <c r="B80" s="93" t="s">
        <v>31</v>
      </c>
      <c r="C80" s="94" t="s">
        <v>152</v>
      </c>
      <c r="D80" s="95">
        <v>231100</v>
      </c>
      <c r="E80" s="95">
        <v>172258.48</v>
      </c>
      <c r="F80" s="96">
        <f t="shared" si="1"/>
        <v>58841.51999999999</v>
      </c>
    </row>
    <row r="81" spans="1:6" ht="12.75">
      <c r="A81" s="92" t="s">
        <v>153</v>
      </c>
      <c r="B81" s="93" t="s">
        <v>31</v>
      </c>
      <c r="C81" s="94" t="s">
        <v>154</v>
      </c>
      <c r="D81" s="95">
        <v>450400</v>
      </c>
      <c r="E81" s="95">
        <v>450115.55</v>
      </c>
      <c r="F81" s="96">
        <f t="shared" si="1"/>
        <v>284.45000000001164</v>
      </c>
    </row>
    <row r="82" spans="1:6" ht="61.5" customHeight="1">
      <c r="A82" s="92" t="s">
        <v>155</v>
      </c>
      <c r="B82" s="93" t="s">
        <v>31</v>
      </c>
      <c r="C82" s="94" t="s">
        <v>156</v>
      </c>
      <c r="D82" s="95">
        <v>64400</v>
      </c>
      <c r="E82" s="95">
        <v>64250</v>
      </c>
      <c r="F82" s="96">
        <f t="shared" si="1"/>
        <v>150</v>
      </c>
    </row>
    <row r="83" spans="1:6" ht="73.5" customHeight="1">
      <c r="A83" s="92" t="s">
        <v>157</v>
      </c>
      <c r="B83" s="93" t="s">
        <v>31</v>
      </c>
      <c r="C83" s="94" t="s">
        <v>158</v>
      </c>
      <c r="D83" s="95">
        <v>64400</v>
      </c>
      <c r="E83" s="95">
        <v>64250</v>
      </c>
      <c r="F83" s="96">
        <f t="shared" si="1"/>
        <v>150</v>
      </c>
    </row>
    <row r="84" spans="1:6" ht="24" customHeight="1">
      <c r="A84" s="92" t="s">
        <v>159</v>
      </c>
      <c r="B84" s="93" t="s">
        <v>31</v>
      </c>
      <c r="C84" s="94" t="s">
        <v>160</v>
      </c>
      <c r="D84" s="95">
        <v>386000</v>
      </c>
      <c r="E84" s="95">
        <v>385865.55</v>
      </c>
      <c r="F84" s="96">
        <f t="shared" si="1"/>
        <v>134.45000000001164</v>
      </c>
    </row>
    <row r="85" spans="1:6" ht="24" customHeight="1">
      <c r="A85" s="92" t="s">
        <v>161</v>
      </c>
      <c r="B85" s="93" t="s">
        <v>31</v>
      </c>
      <c r="C85" s="94" t="s">
        <v>162</v>
      </c>
      <c r="D85" s="95">
        <v>386000</v>
      </c>
      <c r="E85" s="95">
        <v>385865.55</v>
      </c>
      <c r="F85" s="96">
        <f>IF(OR(D85="-",IF(E85="-",0,E85)&gt;=IF(D85="-",0,D85)),"-",IF(D85="-",0,D85)-IF(E85="-",0,E85))</f>
        <v>134.45000000001164</v>
      </c>
    </row>
    <row r="86" spans="1:6" ht="12.75">
      <c r="A86" s="92" t="s">
        <v>163</v>
      </c>
      <c r="B86" s="93" t="s">
        <v>31</v>
      </c>
      <c r="C86" s="94" t="s">
        <v>164</v>
      </c>
      <c r="D86" s="95">
        <v>10000</v>
      </c>
      <c r="E86" s="95">
        <v>10000</v>
      </c>
      <c r="F86" s="96" t="str">
        <f>IF(OR(D86="-",IF(E86="-",0,E86)&gt;=IF(D86="-",0,D86)),"-",IF(D86="-",0,D86)-IF(E86="-",0,E86))</f>
        <v>-</v>
      </c>
    </row>
    <row r="87" spans="1:6" ht="24" customHeight="1">
      <c r="A87" s="92" t="s">
        <v>165</v>
      </c>
      <c r="B87" s="93" t="s">
        <v>31</v>
      </c>
      <c r="C87" s="94" t="s">
        <v>166</v>
      </c>
      <c r="D87" s="95">
        <v>10000</v>
      </c>
      <c r="E87" s="95">
        <v>10000</v>
      </c>
      <c r="F87" s="96" t="str">
        <f>IF(OR(D87="-",IF(E87="-",0,E87)&gt;=IF(D87="-",0,D87)),"-",IF(D87="-",0,D87)-IF(E87="-",0,E87))</f>
        <v>-</v>
      </c>
    </row>
    <row r="88" spans="1:6" ht="24" customHeight="1">
      <c r="A88" s="92" t="s">
        <v>165</v>
      </c>
      <c r="B88" s="93" t="s">
        <v>31</v>
      </c>
      <c r="C88" s="94" t="s">
        <v>167</v>
      </c>
      <c r="D88" s="95">
        <v>10000</v>
      </c>
      <c r="E88" s="95">
        <v>10000</v>
      </c>
      <c r="F88" s="96" t="str">
        <f>IF(OR(D88="-",IF(E88="-",0,E88)&gt;=IF(D88="-",0,D88)),"-",IF(D88="-",0,D88)-IF(E88="-",0,E88))</f>
        <v>-</v>
      </c>
    </row>
    <row r="89" spans="1:6" ht="12.75" customHeight="1">
      <c r="A89" s="28"/>
      <c r="B89" s="29"/>
      <c r="C89" s="29"/>
      <c r="D89" s="30"/>
      <c r="E89" s="30"/>
      <c r="F89" s="30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5905511811023623" bottom="0.1968503937007874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00390625" style="0" customWidth="1"/>
    <col min="2" max="2" width="4.28125" style="0" customWidth="1"/>
    <col min="3" max="3" width="27.140625" style="0" customWidth="1"/>
    <col min="4" max="4" width="18.8515625" style="0" customWidth="1"/>
    <col min="5" max="5" width="14.28125" style="0" customWidth="1"/>
    <col min="6" max="6" width="15.421875" style="0" customWidth="1"/>
  </cols>
  <sheetData>
    <row r="2" spans="1:6" ht="15" customHeight="1">
      <c r="A2" s="129" t="s">
        <v>168</v>
      </c>
      <c r="B2" s="129"/>
      <c r="C2" s="129"/>
      <c r="D2" s="129"/>
      <c r="E2" s="1"/>
      <c r="F2" s="13" t="s">
        <v>169</v>
      </c>
    </row>
    <row r="3" spans="1:6" ht="13.5" customHeight="1">
      <c r="A3" s="5"/>
      <c r="B3" s="5"/>
      <c r="C3" s="31"/>
      <c r="D3" s="9"/>
      <c r="E3" s="9"/>
      <c r="F3" s="9"/>
    </row>
    <row r="4" spans="1:6" ht="9.75" customHeight="1">
      <c r="A4" s="136" t="s">
        <v>21</v>
      </c>
      <c r="B4" s="117" t="s">
        <v>22</v>
      </c>
      <c r="C4" s="134" t="s">
        <v>170</v>
      </c>
      <c r="D4" s="120" t="s">
        <v>24</v>
      </c>
      <c r="E4" s="139" t="s">
        <v>25</v>
      </c>
      <c r="F4" s="126" t="s">
        <v>26</v>
      </c>
    </row>
    <row r="5" spans="1:6" ht="5.25" customHeight="1">
      <c r="A5" s="137"/>
      <c r="B5" s="118"/>
      <c r="C5" s="135"/>
      <c r="D5" s="121"/>
      <c r="E5" s="140"/>
      <c r="F5" s="127"/>
    </row>
    <row r="6" spans="1:6" ht="9" customHeight="1">
      <c r="A6" s="137"/>
      <c r="B6" s="118"/>
      <c r="C6" s="135"/>
      <c r="D6" s="121"/>
      <c r="E6" s="140"/>
      <c r="F6" s="127"/>
    </row>
    <row r="7" spans="1:6" ht="6" customHeight="1">
      <c r="A7" s="137"/>
      <c r="B7" s="118"/>
      <c r="C7" s="135"/>
      <c r="D7" s="121"/>
      <c r="E7" s="140"/>
      <c r="F7" s="127"/>
    </row>
    <row r="8" spans="1:6" ht="6" customHeight="1">
      <c r="A8" s="137"/>
      <c r="B8" s="118"/>
      <c r="C8" s="135"/>
      <c r="D8" s="121"/>
      <c r="E8" s="140"/>
      <c r="F8" s="127"/>
    </row>
    <row r="9" spans="1:6" ht="10.5" customHeight="1">
      <c r="A9" s="137"/>
      <c r="B9" s="118"/>
      <c r="C9" s="135"/>
      <c r="D9" s="121"/>
      <c r="E9" s="140"/>
      <c r="F9" s="127"/>
    </row>
    <row r="10" spans="1:6" ht="3.75" customHeight="1" hidden="1">
      <c r="A10" s="137"/>
      <c r="B10" s="118"/>
      <c r="C10" s="32"/>
      <c r="D10" s="121"/>
      <c r="E10" s="33"/>
      <c r="F10" s="34"/>
    </row>
    <row r="11" spans="1:6" ht="12.75" customHeight="1" hidden="1">
      <c r="A11" s="138"/>
      <c r="B11" s="119"/>
      <c r="C11" s="35"/>
      <c r="D11" s="122"/>
      <c r="E11" s="36"/>
      <c r="F11" s="37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38" t="s">
        <v>28</v>
      </c>
      <c r="F12" s="23" t="s">
        <v>29</v>
      </c>
    </row>
    <row r="13" spans="1:6" ht="12.75">
      <c r="A13" s="39" t="s">
        <v>171</v>
      </c>
      <c r="B13" s="40" t="s">
        <v>172</v>
      </c>
      <c r="C13" s="41" t="s">
        <v>173</v>
      </c>
      <c r="D13" s="42">
        <v>12835000</v>
      </c>
      <c r="E13" s="43">
        <v>10819182.32</v>
      </c>
      <c r="F13" s="44">
        <f>IF(OR(D13="-",IF(E13="-",0,E13)&gt;=IF(D13="-",0,D13)),"-",IF(D13="-",0,D13)-IF(E13="-",0,E13))</f>
        <v>2015817.6799999997</v>
      </c>
    </row>
    <row r="14" spans="1:6" ht="12.75">
      <c r="A14" s="45" t="s">
        <v>33</v>
      </c>
      <c r="B14" s="46"/>
      <c r="C14" s="47"/>
      <c r="D14" s="48"/>
      <c r="E14" s="49"/>
      <c r="F14" s="50"/>
    </row>
    <row r="15" spans="1:6" ht="12.75">
      <c r="A15" s="39" t="s">
        <v>174</v>
      </c>
      <c r="B15" s="40" t="s">
        <v>172</v>
      </c>
      <c r="C15" s="41" t="s">
        <v>175</v>
      </c>
      <c r="D15" s="42">
        <v>5127200</v>
      </c>
      <c r="E15" s="43">
        <v>4077485</v>
      </c>
      <c r="F15" s="44">
        <f aca="true" t="shared" si="0" ref="F15:F46">IF(OR(D15="-",IF(E15="-",0,E15)&gt;=IF(D15="-",0,D15)),"-",IF(D15="-",0,D15)-IF(E15="-",0,E15))</f>
        <v>1049715</v>
      </c>
    </row>
    <row r="16" spans="1:6" ht="61.5" customHeight="1">
      <c r="A16" s="24" t="s">
        <v>176</v>
      </c>
      <c r="B16" s="51" t="s">
        <v>172</v>
      </c>
      <c r="C16" s="26" t="s">
        <v>177</v>
      </c>
      <c r="D16" s="27">
        <v>4278400</v>
      </c>
      <c r="E16" s="52">
        <v>3430383.79</v>
      </c>
      <c r="F16" s="53">
        <f t="shared" si="0"/>
        <v>848016.21</v>
      </c>
    </row>
    <row r="17" spans="1:6" ht="24" customHeight="1">
      <c r="A17" s="24" t="s">
        <v>178</v>
      </c>
      <c r="B17" s="51" t="s">
        <v>172</v>
      </c>
      <c r="C17" s="26" t="s">
        <v>179</v>
      </c>
      <c r="D17" s="27">
        <v>4278400</v>
      </c>
      <c r="E17" s="52">
        <v>3430383.79</v>
      </c>
      <c r="F17" s="53">
        <f t="shared" si="0"/>
        <v>848016.21</v>
      </c>
    </row>
    <row r="18" spans="1:6" ht="24" customHeight="1">
      <c r="A18" s="24" t="s">
        <v>180</v>
      </c>
      <c r="B18" s="51" t="s">
        <v>172</v>
      </c>
      <c r="C18" s="26" t="s">
        <v>181</v>
      </c>
      <c r="D18" s="27">
        <v>3023400</v>
      </c>
      <c r="E18" s="52">
        <v>2424801.21</v>
      </c>
      <c r="F18" s="53">
        <f t="shared" si="0"/>
        <v>598598.79</v>
      </c>
    </row>
    <row r="19" spans="1:6" ht="36.75" customHeight="1">
      <c r="A19" s="24" t="s">
        <v>182</v>
      </c>
      <c r="B19" s="51" t="s">
        <v>172</v>
      </c>
      <c r="C19" s="26" t="s">
        <v>183</v>
      </c>
      <c r="D19" s="27">
        <v>342000</v>
      </c>
      <c r="E19" s="52">
        <v>296017</v>
      </c>
      <c r="F19" s="53">
        <f t="shared" si="0"/>
        <v>45983</v>
      </c>
    </row>
    <row r="20" spans="1:6" ht="48.75" customHeight="1">
      <c r="A20" s="24" t="s">
        <v>184</v>
      </c>
      <c r="B20" s="51" t="s">
        <v>172</v>
      </c>
      <c r="C20" s="26" t="s">
        <v>185</v>
      </c>
      <c r="D20" s="27">
        <v>913000</v>
      </c>
      <c r="E20" s="52">
        <v>709565.58</v>
      </c>
      <c r="F20" s="53">
        <f t="shared" si="0"/>
        <v>203434.42000000004</v>
      </c>
    </row>
    <row r="21" spans="1:6" ht="24" customHeight="1">
      <c r="A21" s="24" t="s">
        <v>186</v>
      </c>
      <c r="B21" s="51" t="s">
        <v>172</v>
      </c>
      <c r="C21" s="26" t="s">
        <v>187</v>
      </c>
      <c r="D21" s="27">
        <v>781000</v>
      </c>
      <c r="E21" s="52">
        <v>597114.21</v>
      </c>
      <c r="F21" s="53">
        <f t="shared" si="0"/>
        <v>183885.79000000004</v>
      </c>
    </row>
    <row r="22" spans="1:6" ht="36.75" customHeight="1">
      <c r="A22" s="24" t="s">
        <v>188</v>
      </c>
      <c r="B22" s="51" t="s">
        <v>172</v>
      </c>
      <c r="C22" s="26" t="s">
        <v>189</v>
      </c>
      <c r="D22" s="27">
        <v>781000</v>
      </c>
      <c r="E22" s="52">
        <v>597114.21</v>
      </c>
      <c r="F22" s="53">
        <f t="shared" si="0"/>
        <v>183885.79000000004</v>
      </c>
    </row>
    <row r="23" spans="1:6" ht="12.75">
      <c r="A23" s="24" t="s">
        <v>190</v>
      </c>
      <c r="B23" s="51" t="s">
        <v>172</v>
      </c>
      <c r="C23" s="26" t="s">
        <v>191</v>
      </c>
      <c r="D23" s="27">
        <v>781000</v>
      </c>
      <c r="E23" s="52">
        <v>597114.21</v>
      </c>
      <c r="F23" s="53">
        <f t="shared" si="0"/>
        <v>183885.79000000004</v>
      </c>
    </row>
    <row r="24" spans="1:6" ht="12.75">
      <c r="A24" s="24" t="s">
        <v>192</v>
      </c>
      <c r="B24" s="51" t="s">
        <v>172</v>
      </c>
      <c r="C24" s="26" t="s">
        <v>193</v>
      </c>
      <c r="D24" s="27">
        <v>30600</v>
      </c>
      <c r="E24" s="52">
        <v>28137</v>
      </c>
      <c r="F24" s="53">
        <f t="shared" si="0"/>
        <v>2463</v>
      </c>
    </row>
    <row r="25" spans="1:6" ht="12.75">
      <c r="A25" s="24" t="s">
        <v>153</v>
      </c>
      <c r="B25" s="51" t="s">
        <v>172</v>
      </c>
      <c r="C25" s="26" t="s">
        <v>194</v>
      </c>
      <c r="D25" s="27">
        <v>30600</v>
      </c>
      <c r="E25" s="52">
        <v>28137</v>
      </c>
      <c r="F25" s="53">
        <f t="shared" si="0"/>
        <v>2463</v>
      </c>
    </row>
    <row r="26" spans="1:6" ht="12.75">
      <c r="A26" s="24" t="s">
        <v>195</v>
      </c>
      <c r="B26" s="51" t="s">
        <v>172</v>
      </c>
      <c r="C26" s="26" t="s">
        <v>196</v>
      </c>
      <c r="D26" s="27">
        <v>37200</v>
      </c>
      <c r="E26" s="52">
        <v>21850</v>
      </c>
      <c r="F26" s="53">
        <f t="shared" si="0"/>
        <v>15350</v>
      </c>
    </row>
    <row r="27" spans="1:6" ht="12.75">
      <c r="A27" s="24" t="s">
        <v>197</v>
      </c>
      <c r="B27" s="51" t="s">
        <v>172</v>
      </c>
      <c r="C27" s="26" t="s">
        <v>198</v>
      </c>
      <c r="D27" s="27">
        <v>37200</v>
      </c>
      <c r="E27" s="52">
        <v>21850</v>
      </c>
      <c r="F27" s="53">
        <f t="shared" si="0"/>
        <v>15350</v>
      </c>
    </row>
    <row r="28" spans="1:6" ht="12.75">
      <c r="A28" s="24" t="s">
        <v>199</v>
      </c>
      <c r="B28" s="51" t="s">
        <v>172</v>
      </c>
      <c r="C28" s="26" t="s">
        <v>200</v>
      </c>
      <c r="D28" s="27">
        <v>2200</v>
      </c>
      <c r="E28" s="52">
        <v>1350</v>
      </c>
      <c r="F28" s="53">
        <f t="shared" si="0"/>
        <v>850</v>
      </c>
    </row>
    <row r="29" spans="1:6" ht="12.75">
      <c r="A29" s="24" t="s">
        <v>201</v>
      </c>
      <c r="B29" s="51" t="s">
        <v>172</v>
      </c>
      <c r="C29" s="26" t="s">
        <v>202</v>
      </c>
      <c r="D29" s="27">
        <v>35000</v>
      </c>
      <c r="E29" s="52">
        <v>20500</v>
      </c>
      <c r="F29" s="53">
        <f t="shared" si="0"/>
        <v>14500</v>
      </c>
    </row>
    <row r="30" spans="1:6" ht="48.75" customHeight="1">
      <c r="A30" s="39" t="s">
        <v>203</v>
      </c>
      <c r="B30" s="40" t="s">
        <v>172</v>
      </c>
      <c r="C30" s="41" t="s">
        <v>204</v>
      </c>
      <c r="D30" s="42">
        <v>4943200</v>
      </c>
      <c r="E30" s="43">
        <v>3975120.25</v>
      </c>
      <c r="F30" s="44">
        <f t="shared" si="0"/>
        <v>968079.75</v>
      </c>
    </row>
    <row r="31" spans="1:6" ht="61.5" customHeight="1">
      <c r="A31" s="24" t="s">
        <v>176</v>
      </c>
      <c r="B31" s="51" t="s">
        <v>172</v>
      </c>
      <c r="C31" s="26" t="s">
        <v>205</v>
      </c>
      <c r="D31" s="27">
        <v>4278400</v>
      </c>
      <c r="E31" s="52">
        <v>3430383.79</v>
      </c>
      <c r="F31" s="53">
        <f t="shared" si="0"/>
        <v>848016.21</v>
      </c>
    </row>
    <row r="32" spans="1:6" ht="24" customHeight="1">
      <c r="A32" s="24" t="s">
        <v>178</v>
      </c>
      <c r="B32" s="51" t="s">
        <v>172</v>
      </c>
      <c r="C32" s="26" t="s">
        <v>206</v>
      </c>
      <c r="D32" s="27">
        <v>4278400</v>
      </c>
      <c r="E32" s="52">
        <v>3430383.79</v>
      </c>
      <c r="F32" s="53">
        <f t="shared" si="0"/>
        <v>848016.21</v>
      </c>
    </row>
    <row r="33" spans="1:6" ht="24" customHeight="1">
      <c r="A33" s="24" t="s">
        <v>180</v>
      </c>
      <c r="B33" s="51" t="s">
        <v>172</v>
      </c>
      <c r="C33" s="26" t="s">
        <v>207</v>
      </c>
      <c r="D33" s="27">
        <v>3023400</v>
      </c>
      <c r="E33" s="52">
        <v>2424801.21</v>
      </c>
      <c r="F33" s="53">
        <f t="shared" si="0"/>
        <v>598598.79</v>
      </c>
    </row>
    <row r="34" spans="1:6" ht="36.75" customHeight="1">
      <c r="A34" s="24" t="s">
        <v>182</v>
      </c>
      <c r="B34" s="51" t="s">
        <v>172</v>
      </c>
      <c r="C34" s="26" t="s">
        <v>208</v>
      </c>
      <c r="D34" s="27">
        <v>342000</v>
      </c>
      <c r="E34" s="52">
        <v>296017</v>
      </c>
      <c r="F34" s="53">
        <f t="shared" si="0"/>
        <v>45983</v>
      </c>
    </row>
    <row r="35" spans="1:6" ht="48.75" customHeight="1">
      <c r="A35" s="24" t="s">
        <v>184</v>
      </c>
      <c r="B35" s="51" t="s">
        <v>172</v>
      </c>
      <c r="C35" s="26" t="s">
        <v>209</v>
      </c>
      <c r="D35" s="27">
        <v>913000</v>
      </c>
      <c r="E35" s="52">
        <v>709565.58</v>
      </c>
      <c r="F35" s="53">
        <f t="shared" si="0"/>
        <v>203434.42000000004</v>
      </c>
    </row>
    <row r="36" spans="1:6" ht="24" customHeight="1">
      <c r="A36" s="24" t="s">
        <v>186</v>
      </c>
      <c r="B36" s="51" t="s">
        <v>172</v>
      </c>
      <c r="C36" s="26" t="s">
        <v>210</v>
      </c>
      <c r="D36" s="27">
        <v>617000</v>
      </c>
      <c r="E36" s="52">
        <v>514749.46</v>
      </c>
      <c r="F36" s="53">
        <f t="shared" si="0"/>
        <v>102250.53999999998</v>
      </c>
    </row>
    <row r="37" spans="1:6" ht="36.75" customHeight="1">
      <c r="A37" s="24" t="s">
        <v>188</v>
      </c>
      <c r="B37" s="51" t="s">
        <v>172</v>
      </c>
      <c r="C37" s="26" t="s">
        <v>211</v>
      </c>
      <c r="D37" s="27">
        <v>617000</v>
      </c>
      <c r="E37" s="52">
        <v>514749.46</v>
      </c>
      <c r="F37" s="53">
        <f t="shared" si="0"/>
        <v>102250.53999999998</v>
      </c>
    </row>
    <row r="38" spans="1:6" ht="12.75">
      <c r="A38" s="24" t="s">
        <v>190</v>
      </c>
      <c r="B38" s="51" t="s">
        <v>172</v>
      </c>
      <c r="C38" s="26" t="s">
        <v>212</v>
      </c>
      <c r="D38" s="27">
        <v>617000</v>
      </c>
      <c r="E38" s="52">
        <v>514749.46</v>
      </c>
      <c r="F38" s="53">
        <f t="shared" si="0"/>
        <v>102250.53999999998</v>
      </c>
    </row>
    <row r="39" spans="1:6" ht="12.75">
      <c r="A39" s="24" t="s">
        <v>192</v>
      </c>
      <c r="B39" s="51" t="s">
        <v>172</v>
      </c>
      <c r="C39" s="26" t="s">
        <v>213</v>
      </c>
      <c r="D39" s="27">
        <v>30600</v>
      </c>
      <c r="E39" s="52">
        <v>28137</v>
      </c>
      <c r="F39" s="53">
        <f t="shared" si="0"/>
        <v>2463</v>
      </c>
    </row>
    <row r="40" spans="1:6" ht="12.75">
      <c r="A40" s="24" t="s">
        <v>153</v>
      </c>
      <c r="B40" s="51" t="s">
        <v>172</v>
      </c>
      <c r="C40" s="26" t="s">
        <v>214</v>
      </c>
      <c r="D40" s="27">
        <v>30600</v>
      </c>
      <c r="E40" s="52">
        <v>28137</v>
      </c>
      <c r="F40" s="53">
        <f t="shared" si="0"/>
        <v>2463</v>
      </c>
    </row>
    <row r="41" spans="1:6" ht="12.75">
      <c r="A41" s="24" t="s">
        <v>195</v>
      </c>
      <c r="B41" s="51" t="s">
        <v>172</v>
      </c>
      <c r="C41" s="26" t="s">
        <v>215</v>
      </c>
      <c r="D41" s="27">
        <v>17200</v>
      </c>
      <c r="E41" s="52">
        <v>1850</v>
      </c>
      <c r="F41" s="53">
        <f t="shared" si="0"/>
        <v>15350</v>
      </c>
    </row>
    <row r="42" spans="1:6" ht="12.75">
      <c r="A42" s="24" t="s">
        <v>197</v>
      </c>
      <c r="B42" s="51" t="s">
        <v>172</v>
      </c>
      <c r="C42" s="26" t="s">
        <v>216</v>
      </c>
      <c r="D42" s="27">
        <v>17200</v>
      </c>
      <c r="E42" s="52">
        <v>1850</v>
      </c>
      <c r="F42" s="53">
        <f t="shared" si="0"/>
        <v>15350</v>
      </c>
    </row>
    <row r="43" spans="1:6" ht="12.75">
      <c r="A43" s="24" t="s">
        <v>199</v>
      </c>
      <c r="B43" s="51" t="s">
        <v>172</v>
      </c>
      <c r="C43" s="26" t="s">
        <v>217</v>
      </c>
      <c r="D43" s="27">
        <v>2200</v>
      </c>
      <c r="E43" s="52">
        <v>1350</v>
      </c>
      <c r="F43" s="53">
        <f t="shared" si="0"/>
        <v>850</v>
      </c>
    </row>
    <row r="44" spans="1:6" ht="12.75">
      <c r="A44" s="24" t="s">
        <v>201</v>
      </c>
      <c r="B44" s="51" t="s">
        <v>172</v>
      </c>
      <c r="C44" s="26" t="s">
        <v>218</v>
      </c>
      <c r="D44" s="27">
        <v>15000</v>
      </c>
      <c r="E44" s="52">
        <v>500</v>
      </c>
      <c r="F44" s="53">
        <f t="shared" si="0"/>
        <v>14500</v>
      </c>
    </row>
    <row r="45" spans="1:6" ht="12.75">
      <c r="A45" s="39" t="s">
        <v>219</v>
      </c>
      <c r="B45" s="40" t="s">
        <v>172</v>
      </c>
      <c r="C45" s="41" t="s">
        <v>220</v>
      </c>
      <c r="D45" s="42">
        <v>184000</v>
      </c>
      <c r="E45" s="43">
        <v>102364.75</v>
      </c>
      <c r="F45" s="44">
        <f t="shared" si="0"/>
        <v>81635.25</v>
      </c>
    </row>
    <row r="46" spans="1:6" ht="24" customHeight="1">
      <c r="A46" s="24" t="s">
        <v>186</v>
      </c>
      <c r="B46" s="51" t="s">
        <v>172</v>
      </c>
      <c r="C46" s="26" t="s">
        <v>221</v>
      </c>
      <c r="D46" s="27">
        <v>164000</v>
      </c>
      <c r="E46" s="52">
        <v>82364.75</v>
      </c>
      <c r="F46" s="53">
        <f t="shared" si="0"/>
        <v>81635.25</v>
      </c>
    </row>
    <row r="47" spans="1:6" ht="36.75" customHeight="1">
      <c r="A47" s="24" t="s">
        <v>188</v>
      </c>
      <c r="B47" s="51" t="s">
        <v>172</v>
      </c>
      <c r="C47" s="26" t="s">
        <v>222</v>
      </c>
      <c r="D47" s="27">
        <v>164000</v>
      </c>
      <c r="E47" s="52">
        <v>82364.75</v>
      </c>
      <c r="F47" s="53">
        <f aca="true" t="shared" si="1" ref="F47:F78">IF(OR(D47="-",IF(E47="-",0,E47)&gt;=IF(D47="-",0,D47)),"-",IF(D47="-",0,D47)-IF(E47="-",0,E47))</f>
        <v>81635.25</v>
      </c>
    </row>
    <row r="48" spans="1:6" ht="12.75">
      <c r="A48" s="24" t="s">
        <v>190</v>
      </c>
      <c r="B48" s="51" t="s">
        <v>172</v>
      </c>
      <c r="C48" s="26" t="s">
        <v>223</v>
      </c>
      <c r="D48" s="27">
        <v>164000</v>
      </c>
      <c r="E48" s="52">
        <v>82364.75</v>
      </c>
      <c r="F48" s="53">
        <f t="shared" si="1"/>
        <v>81635.25</v>
      </c>
    </row>
    <row r="49" spans="1:6" ht="12.75">
      <c r="A49" s="24" t="s">
        <v>195</v>
      </c>
      <c r="B49" s="51" t="s">
        <v>172</v>
      </c>
      <c r="C49" s="26" t="s">
        <v>224</v>
      </c>
      <c r="D49" s="27">
        <v>20000</v>
      </c>
      <c r="E49" s="52">
        <v>20000</v>
      </c>
      <c r="F49" s="53" t="str">
        <f t="shared" si="1"/>
        <v>-</v>
      </c>
    </row>
    <row r="50" spans="1:6" ht="12.75">
      <c r="A50" s="24" t="s">
        <v>197</v>
      </c>
      <c r="B50" s="51" t="s">
        <v>172</v>
      </c>
      <c r="C50" s="26" t="s">
        <v>225</v>
      </c>
      <c r="D50" s="27">
        <v>20000</v>
      </c>
      <c r="E50" s="52">
        <v>20000</v>
      </c>
      <c r="F50" s="53" t="str">
        <f t="shared" si="1"/>
        <v>-</v>
      </c>
    </row>
    <row r="51" spans="1:6" ht="12.75">
      <c r="A51" s="24" t="s">
        <v>201</v>
      </c>
      <c r="B51" s="51" t="s">
        <v>172</v>
      </c>
      <c r="C51" s="26" t="s">
        <v>226</v>
      </c>
      <c r="D51" s="27">
        <v>20000</v>
      </c>
      <c r="E51" s="52">
        <v>20000</v>
      </c>
      <c r="F51" s="53" t="str">
        <f t="shared" si="1"/>
        <v>-</v>
      </c>
    </row>
    <row r="52" spans="1:6" ht="12.75">
      <c r="A52" s="39" t="s">
        <v>227</v>
      </c>
      <c r="B52" s="40" t="s">
        <v>172</v>
      </c>
      <c r="C52" s="41" t="s">
        <v>228</v>
      </c>
      <c r="D52" s="42">
        <v>231100</v>
      </c>
      <c r="E52" s="43">
        <v>172258.48</v>
      </c>
      <c r="F52" s="44">
        <f t="shared" si="1"/>
        <v>58841.51999999999</v>
      </c>
    </row>
    <row r="53" spans="1:6" ht="61.5" customHeight="1">
      <c r="A53" s="24" t="s">
        <v>176</v>
      </c>
      <c r="B53" s="51" t="s">
        <v>172</v>
      </c>
      <c r="C53" s="26" t="s">
        <v>229</v>
      </c>
      <c r="D53" s="27">
        <v>231100</v>
      </c>
      <c r="E53" s="52">
        <v>172258.48</v>
      </c>
      <c r="F53" s="53">
        <f t="shared" si="1"/>
        <v>58841.51999999999</v>
      </c>
    </row>
    <row r="54" spans="1:6" ht="24" customHeight="1">
      <c r="A54" s="24" t="s">
        <v>178</v>
      </c>
      <c r="B54" s="51" t="s">
        <v>172</v>
      </c>
      <c r="C54" s="26" t="s">
        <v>230</v>
      </c>
      <c r="D54" s="27">
        <v>231100</v>
      </c>
      <c r="E54" s="52">
        <v>172258.48</v>
      </c>
      <c r="F54" s="53">
        <f t="shared" si="1"/>
        <v>58841.51999999999</v>
      </c>
    </row>
    <row r="55" spans="1:6" ht="24" customHeight="1">
      <c r="A55" s="24" t="s">
        <v>180</v>
      </c>
      <c r="B55" s="51" t="s">
        <v>172</v>
      </c>
      <c r="C55" s="26" t="s">
        <v>231</v>
      </c>
      <c r="D55" s="27">
        <v>179700</v>
      </c>
      <c r="E55" s="52">
        <v>135271.36</v>
      </c>
      <c r="F55" s="53">
        <f t="shared" si="1"/>
        <v>44428.640000000014</v>
      </c>
    </row>
    <row r="56" spans="1:6" ht="48.75" customHeight="1">
      <c r="A56" s="24" t="s">
        <v>184</v>
      </c>
      <c r="B56" s="51" t="s">
        <v>172</v>
      </c>
      <c r="C56" s="26" t="s">
        <v>232</v>
      </c>
      <c r="D56" s="27">
        <v>51400</v>
      </c>
      <c r="E56" s="52">
        <v>36987.12</v>
      </c>
      <c r="F56" s="53">
        <f t="shared" si="1"/>
        <v>14412.879999999997</v>
      </c>
    </row>
    <row r="57" spans="1:6" ht="12.75">
      <c r="A57" s="39" t="s">
        <v>233</v>
      </c>
      <c r="B57" s="40" t="s">
        <v>172</v>
      </c>
      <c r="C57" s="41" t="s">
        <v>234</v>
      </c>
      <c r="D57" s="42">
        <v>231100</v>
      </c>
      <c r="E57" s="43">
        <v>172258.48</v>
      </c>
      <c r="F57" s="44">
        <f t="shared" si="1"/>
        <v>58841.51999999999</v>
      </c>
    </row>
    <row r="58" spans="1:6" ht="61.5" customHeight="1">
      <c r="A58" s="24" t="s">
        <v>176</v>
      </c>
      <c r="B58" s="51" t="s">
        <v>172</v>
      </c>
      <c r="C58" s="26" t="s">
        <v>235</v>
      </c>
      <c r="D58" s="27">
        <v>231100</v>
      </c>
      <c r="E58" s="52">
        <v>172258.48</v>
      </c>
      <c r="F58" s="53">
        <f t="shared" si="1"/>
        <v>58841.51999999999</v>
      </c>
    </row>
    <row r="59" spans="1:6" ht="24" customHeight="1">
      <c r="A59" s="24" t="s">
        <v>178</v>
      </c>
      <c r="B59" s="51" t="s">
        <v>172</v>
      </c>
      <c r="C59" s="26" t="s">
        <v>236</v>
      </c>
      <c r="D59" s="27">
        <v>231100</v>
      </c>
      <c r="E59" s="52">
        <v>172258.48</v>
      </c>
      <c r="F59" s="53">
        <f t="shared" si="1"/>
        <v>58841.51999999999</v>
      </c>
    </row>
    <row r="60" spans="1:6" ht="24" customHeight="1">
      <c r="A60" s="24" t="s">
        <v>180</v>
      </c>
      <c r="B60" s="51" t="s">
        <v>172</v>
      </c>
      <c r="C60" s="26" t="s">
        <v>237</v>
      </c>
      <c r="D60" s="27">
        <v>179700</v>
      </c>
      <c r="E60" s="52">
        <v>135271.36</v>
      </c>
      <c r="F60" s="53">
        <f t="shared" si="1"/>
        <v>44428.640000000014</v>
      </c>
    </row>
    <row r="61" spans="1:6" ht="48.75" customHeight="1">
      <c r="A61" s="24" t="s">
        <v>184</v>
      </c>
      <c r="B61" s="51" t="s">
        <v>172</v>
      </c>
      <c r="C61" s="26" t="s">
        <v>238</v>
      </c>
      <c r="D61" s="27">
        <v>51400</v>
      </c>
      <c r="E61" s="52">
        <v>36987.12</v>
      </c>
      <c r="F61" s="53">
        <f t="shared" si="1"/>
        <v>14412.879999999997</v>
      </c>
    </row>
    <row r="62" spans="1:6" ht="24" customHeight="1">
      <c r="A62" s="39" t="s">
        <v>239</v>
      </c>
      <c r="B62" s="40" t="s">
        <v>172</v>
      </c>
      <c r="C62" s="41" t="s">
        <v>240</v>
      </c>
      <c r="D62" s="42">
        <v>42400</v>
      </c>
      <c r="E62" s="43">
        <v>34199.94</v>
      </c>
      <c r="F62" s="44">
        <f t="shared" si="1"/>
        <v>8200.059999999998</v>
      </c>
    </row>
    <row r="63" spans="1:6" ht="24" customHeight="1">
      <c r="A63" s="24" t="s">
        <v>186</v>
      </c>
      <c r="B63" s="51" t="s">
        <v>172</v>
      </c>
      <c r="C63" s="26" t="s">
        <v>241</v>
      </c>
      <c r="D63" s="27">
        <v>42400</v>
      </c>
      <c r="E63" s="52">
        <v>34199.94</v>
      </c>
      <c r="F63" s="53">
        <f t="shared" si="1"/>
        <v>8200.059999999998</v>
      </c>
    </row>
    <row r="64" spans="1:6" ht="36.75" customHeight="1">
      <c r="A64" s="24" t="s">
        <v>188</v>
      </c>
      <c r="B64" s="51" t="s">
        <v>172</v>
      </c>
      <c r="C64" s="26" t="s">
        <v>242</v>
      </c>
      <c r="D64" s="27">
        <v>42400</v>
      </c>
      <c r="E64" s="52">
        <v>34199.94</v>
      </c>
      <c r="F64" s="53">
        <f t="shared" si="1"/>
        <v>8200.059999999998</v>
      </c>
    </row>
    <row r="65" spans="1:6" ht="12.75">
      <c r="A65" s="24" t="s">
        <v>190</v>
      </c>
      <c r="B65" s="51" t="s">
        <v>172</v>
      </c>
      <c r="C65" s="26" t="s">
        <v>243</v>
      </c>
      <c r="D65" s="27">
        <v>42400</v>
      </c>
      <c r="E65" s="52">
        <v>34199.94</v>
      </c>
      <c r="F65" s="53">
        <f t="shared" si="1"/>
        <v>8200.059999999998</v>
      </c>
    </row>
    <row r="66" spans="1:6" ht="36.75" customHeight="1">
      <c r="A66" s="39" t="s">
        <v>244</v>
      </c>
      <c r="B66" s="40" t="s">
        <v>172</v>
      </c>
      <c r="C66" s="41" t="s">
        <v>245</v>
      </c>
      <c r="D66" s="42">
        <v>34200</v>
      </c>
      <c r="E66" s="43">
        <v>34199.94</v>
      </c>
      <c r="F66" s="44">
        <f t="shared" si="1"/>
        <v>0.059999999997671694</v>
      </c>
    </row>
    <row r="67" spans="1:6" ht="24" customHeight="1">
      <c r="A67" s="24" t="s">
        <v>186</v>
      </c>
      <c r="B67" s="51" t="s">
        <v>172</v>
      </c>
      <c r="C67" s="26" t="s">
        <v>246</v>
      </c>
      <c r="D67" s="27">
        <v>34200</v>
      </c>
      <c r="E67" s="52">
        <v>34199.94</v>
      </c>
      <c r="F67" s="53">
        <f t="shared" si="1"/>
        <v>0.059999999997671694</v>
      </c>
    </row>
    <row r="68" spans="1:6" ht="36.75" customHeight="1">
      <c r="A68" s="24" t="s">
        <v>188</v>
      </c>
      <c r="B68" s="51" t="s">
        <v>172</v>
      </c>
      <c r="C68" s="26" t="s">
        <v>247</v>
      </c>
      <c r="D68" s="27">
        <v>34200</v>
      </c>
      <c r="E68" s="52">
        <v>34199.94</v>
      </c>
      <c r="F68" s="53">
        <f t="shared" si="1"/>
        <v>0.059999999997671694</v>
      </c>
    </row>
    <row r="69" spans="1:6" ht="12.75">
      <c r="A69" s="24" t="s">
        <v>190</v>
      </c>
      <c r="B69" s="51" t="s">
        <v>172</v>
      </c>
      <c r="C69" s="26" t="s">
        <v>248</v>
      </c>
      <c r="D69" s="27">
        <v>34200</v>
      </c>
      <c r="E69" s="52">
        <v>34199.94</v>
      </c>
      <c r="F69" s="53">
        <f t="shared" si="1"/>
        <v>0.059999999997671694</v>
      </c>
    </row>
    <row r="70" spans="1:6" ht="36.75" customHeight="1">
      <c r="A70" s="39" t="s">
        <v>249</v>
      </c>
      <c r="B70" s="40" t="s">
        <v>172</v>
      </c>
      <c r="C70" s="41" t="s">
        <v>250</v>
      </c>
      <c r="D70" s="42">
        <v>8200</v>
      </c>
      <c r="E70" s="43" t="s">
        <v>46</v>
      </c>
      <c r="F70" s="44">
        <f t="shared" si="1"/>
        <v>8200</v>
      </c>
    </row>
    <row r="71" spans="1:6" ht="24" customHeight="1">
      <c r="A71" s="24" t="s">
        <v>186</v>
      </c>
      <c r="B71" s="51" t="s">
        <v>172</v>
      </c>
      <c r="C71" s="26" t="s">
        <v>251</v>
      </c>
      <c r="D71" s="27">
        <v>8200</v>
      </c>
      <c r="E71" s="52" t="s">
        <v>46</v>
      </c>
      <c r="F71" s="53">
        <f t="shared" si="1"/>
        <v>8200</v>
      </c>
    </row>
    <row r="72" spans="1:6" ht="36.75" customHeight="1">
      <c r="A72" s="24" t="s">
        <v>188</v>
      </c>
      <c r="B72" s="51" t="s">
        <v>172</v>
      </c>
      <c r="C72" s="26" t="s">
        <v>252</v>
      </c>
      <c r="D72" s="27">
        <v>8200</v>
      </c>
      <c r="E72" s="52" t="s">
        <v>46</v>
      </c>
      <c r="F72" s="53">
        <f t="shared" si="1"/>
        <v>8200</v>
      </c>
    </row>
    <row r="73" spans="1:6" ht="12.75">
      <c r="A73" s="24" t="s">
        <v>190</v>
      </c>
      <c r="B73" s="51" t="s">
        <v>172</v>
      </c>
      <c r="C73" s="26" t="s">
        <v>253</v>
      </c>
      <c r="D73" s="27">
        <v>8200</v>
      </c>
      <c r="E73" s="52" t="s">
        <v>46</v>
      </c>
      <c r="F73" s="53">
        <f t="shared" si="1"/>
        <v>8200</v>
      </c>
    </row>
    <row r="74" spans="1:6" ht="12.75">
      <c r="A74" s="39" t="s">
        <v>254</v>
      </c>
      <c r="B74" s="40" t="s">
        <v>172</v>
      </c>
      <c r="C74" s="41" t="s">
        <v>255</v>
      </c>
      <c r="D74" s="42">
        <v>2688400</v>
      </c>
      <c r="E74" s="43">
        <v>2320280.72</v>
      </c>
      <c r="F74" s="44">
        <f t="shared" si="1"/>
        <v>368119.2799999998</v>
      </c>
    </row>
    <row r="75" spans="1:6" ht="24" customHeight="1">
      <c r="A75" s="24" t="s">
        <v>186</v>
      </c>
      <c r="B75" s="51" t="s">
        <v>172</v>
      </c>
      <c r="C75" s="26" t="s">
        <v>256</v>
      </c>
      <c r="D75" s="27">
        <v>2678800</v>
      </c>
      <c r="E75" s="52">
        <v>2317905.72</v>
      </c>
      <c r="F75" s="53">
        <f t="shared" si="1"/>
        <v>360894.2799999998</v>
      </c>
    </row>
    <row r="76" spans="1:6" ht="36.75" customHeight="1">
      <c r="A76" s="24" t="s">
        <v>188</v>
      </c>
      <c r="B76" s="51" t="s">
        <v>172</v>
      </c>
      <c r="C76" s="26" t="s">
        <v>257</v>
      </c>
      <c r="D76" s="27">
        <v>2678800</v>
      </c>
      <c r="E76" s="52">
        <v>2317905.72</v>
      </c>
      <c r="F76" s="53">
        <f t="shared" si="1"/>
        <v>360894.2799999998</v>
      </c>
    </row>
    <row r="77" spans="1:6" ht="36.75" customHeight="1">
      <c r="A77" s="24" t="s">
        <v>258</v>
      </c>
      <c r="B77" s="51" t="s">
        <v>172</v>
      </c>
      <c r="C77" s="26" t="s">
        <v>259</v>
      </c>
      <c r="D77" s="27">
        <v>399400</v>
      </c>
      <c r="E77" s="52">
        <v>399151</v>
      </c>
      <c r="F77" s="53">
        <f t="shared" si="1"/>
        <v>249</v>
      </c>
    </row>
    <row r="78" spans="1:6" ht="12.75">
      <c r="A78" s="24" t="s">
        <v>190</v>
      </c>
      <c r="B78" s="51" t="s">
        <v>172</v>
      </c>
      <c r="C78" s="26" t="s">
        <v>260</v>
      </c>
      <c r="D78" s="27">
        <v>2279400</v>
      </c>
      <c r="E78" s="52">
        <v>1918754.72</v>
      </c>
      <c r="F78" s="53">
        <f t="shared" si="1"/>
        <v>360645.28</v>
      </c>
    </row>
    <row r="79" spans="1:6" ht="12.75">
      <c r="A79" s="24" t="s">
        <v>192</v>
      </c>
      <c r="B79" s="51" t="s">
        <v>172</v>
      </c>
      <c r="C79" s="26" t="s">
        <v>261</v>
      </c>
      <c r="D79" s="27">
        <v>2000</v>
      </c>
      <c r="E79" s="52">
        <v>2000</v>
      </c>
      <c r="F79" s="53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153</v>
      </c>
      <c r="B80" s="51" t="s">
        <v>172</v>
      </c>
      <c r="C80" s="26" t="s">
        <v>262</v>
      </c>
      <c r="D80" s="27">
        <v>2000</v>
      </c>
      <c r="E80" s="52">
        <v>2000</v>
      </c>
      <c r="F80" s="53" t="str">
        <f t="shared" si="2"/>
        <v>-</v>
      </c>
    </row>
    <row r="81" spans="1:6" ht="12.75">
      <c r="A81" s="24" t="s">
        <v>195</v>
      </c>
      <c r="B81" s="51" t="s">
        <v>172</v>
      </c>
      <c r="C81" s="26" t="s">
        <v>263</v>
      </c>
      <c r="D81" s="27">
        <v>7600</v>
      </c>
      <c r="E81" s="52">
        <v>375</v>
      </c>
      <c r="F81" s="53">
        <f t="shared" si="2"/>
        <v>7225</v>
      </c>
    </row>
    <row r="82" spans="1:6" ht="12.75">
      <c r="A82" s="24" t="s">
        <v>197</v>
      </c>
      <c r="B82" s="51" t="s">
        <v>172</v>
      </c>
      <c r="C82" s="26" t="s">
        <v>264</v>
      </c>
      <c r="D82" s="27">
        <v>7600</v>
      </c>
      <c r="E82" s="52">
        <v>375</v>
      </c>
      <c r="F82" s="53">
        <f t="shared" si="2"/>
        <v>7225</v>
      </c>
    </row>
    <row r="83" spans="1:6" ht="24" customHeight="1">
      <c r="A83" s="24" t="s">
        <v>265</v>
      </c>
      <c r="B83" s="51" t="s">
        <v>172</v>
      </c>
      <c r="C83" s="26" t="s">
        <v>266</v>
      </c>
      <c r="D83" s="27">
        <v>4600</v>
      </c>
      <c r="E83" s="52">
        <v>375</v>
      </c>
      <c r="F83" s="53">
        <f t="shared" si="2"/>
        <v>4225</v>
      </c>
    </row>
    <row r="84" spans="1:6" ht="12.75">
      <c r="A84" s="24" t="s">
        <v>201</v>
      </c>
      <c r="B84" s="51" t="s">
        <v>172</v>
      </c>
      <c r="C84" s="26" t="s">
        <v>267</v>
      </c>
      <c r="D84" s="27">
        <v>3000</v>
      </c>
      <c r="E84" s="52" t="s">
        <v>46</v>
      </c>
      <c r="F84" s="53">
        <f t="shared" si="2"/>
        <v>3000</v>
      </c>
    </row>
    <row r="85" spans="1:6" ht="12.75">
      <c r="A85" s="39" t="s">
        <v>268</v>
      </c>
      <c r="B85" s="40" t="s">
        <v>172</v>
      </c>
      <c r="C85" s="41" t="s">
        <v>269</v>
      </c>
      <c r="D85" s="42">
        <v>3300</v>
      </c>
      <c r="E85" s="43">
        <v>2118.88</v>
      </c>
      <c r="F85" s="44">
        <f t="shared" si="2"/>
        <v>1181.12</v>
      </c>
    </row>
    <row r="86" spans="1:6" ht="24" customHeight="1">
      <c r="A86" s="24" t="s">
        <v>186</v>
      </c>
      <c r="B86" s="51" t="s">
        <v>172</v>
      </c>
      <c r="C86" s="26" t="s">
        <v>270</v>
      </c>
      <c r="D86" s="27">
        <v>3300</v>
      </c>
      <c r="E86" s="52">
        <v>2118.88</v>
      </c>
      <c r="F86" s="53">
        <f t="shared" si="2"/>
        <v>1181.12</v>
      </c>
    </row>
    <row r="87" spans="1:6" ht="36.75" customHeight="1">
      <c r="A87" s="24" t="s">
        <v>188</v>
      </c>
      <c r="B87" s="51" t="s">
        <v>172</v>
      </c>
      <c r="C87" s="26" t="s">
        <v>271</v>
      </c>
      <c r="D87" s="27">
        <v>3300</v>
      </c>
      <c r="E87" s="52">
        <v>2118.88</v>
      </c>
      <c r="F87" s="53">
        <f t="shared" si="2"/>
        <v>1181.12</v>
      </c>
    </row>
    <row r="88" spans="1:6" ht="12.75">
      <c r="A88" s="24" t="s">
        <v>190</v>
      </c>
      <c r="B88" s="51" t="s">
        <v>172</v>
      </c>
      <c r="C88" s="26" t="s">
        <v>272</v>
      </c>
      <c r="D88" s="27">
        <v>3300</v>
      </c>
      <c r="E88" s="52">
        <v>2118.88</v>
      </c>
      <c r="F88" s="53">
        <f t="shared" si="2"/>
        <v>1181.12</v>
      </c>
    </row>
    <row r="89" spans="1:6" ht="12.75">
      <c r="A89" s="39" t="s">
        <v>273</v>
      </c>
      <c r="B89" s="40" t="s">
        <v>172</v>
      </c>
      <c r="C89" s="41" t="s">
        <v>274</v>
      </c>
      <c r="D89" s="42">
        <v>150900</v>
      </c>
      <c r="E89" s="43">
        <v>37133.39</v>
      </c>
      <c r="F89" s="44">
        <f t="shared" si="2"/>
        <v>113766.61</v>
      </c>
    </row>
    <row r="90" spans="1:6" ht="24" customHeight="1">
      <c r="A90" s="24" t="s">
        <v>186</v>
      </c>
      <c r="B90" s="51" t="s">
        <v>172</v>
      </c>
      <c r="C90" s="26" t="s">
        <v>275</v>
      </c>
      <c r="D90" s="27">
        <v>150000</v>
      </c>
      <c r="E90" s="52">
        <v>37033.39</v>
      </c>
      <c r="F90" s="53">
        <f t="shared" si="2"/>
        <v>112966.61</v>
      </c>
    </row>
    <row r="91" spans="1:6" ht="36.75" customHeight="1">
      <c r="A91" s="24" t="s">
        <v>188</v>
      </c>
      <c r="B91" s="51" t="s">
        <v>172</v>
      </c>
      <c r="C91" s="26" t="s">
        <v>276</v>
      </c>
      <c r="D91" s="27">
        <v>150000</v>
      </c>
      <c r="E91" s="52">
        <v>37033.39</v>
      </c>
      <c r="F91" s="53">
        <f t="shared" si="2"/>
        <v>112966.61</v>
      </c>
    </row>
    <row r="92" spans="1:6" ht="12.75">
      <c r="A92" s="24" t="s">
        <v>190</v>
      </c>
      <c r="B92" s="51" t="s">
        <v>172</v>
      </c>
      <c r="C92" s="26" t="s">
        <v>277</v>
      </c>
      <c r="D92" s="27">
        <v>150000</v>
      </c>
      <c r="E92" s="52">
        <v>37033.39</v>
      </c>
      <c r="F92" s="53">
        <f t="shared" si="2"/>
        <v>112966.61</v>
      </c>
    </row>
    <row r="93" spans="1:6" ht="12.75">
      <c r="A93" s="24" t="s">
        <v>195</v>
      </c>
      <c r="B93" s="51" t="s">
        <v>172</v>
      </c>
      <c r="C93" s="26" t="s">
        <v>278</v>
      </c>
      <c r="D93" s="27">
        <v>900</v>
      </c>
      <c r="E93" s="52">
        <v>100</v>
      </c>
      <c r="F93" s="53">
        <f t="shared" si="2"/>
        <v>800</v>
      </c>
    </row>
    <row r="94" spans="1:6" ht="12.75">
      <c r="A94" s="24" t="s">
        <v>197</v>
      </c>
      <c r="B94" s="51" t="s">
        <v>172</v>
      </c>
      <c r="C94" s="26" t="s">
        <v>279</v>
      </c>
      <c r="D94" s="27">
        <v>900</v>
      </c>
      <c r="E94" s="52">
        <v>100</v>
      </c>
      <c r="F94" s="53">
        <f t="shared" si="2"/>
        <v>800</v>
      </c>
    </row>
    <row r="95" spans="1:6" ht="24" customHeight="1">
      <c r="A95" s="24" t="s">
        <v>265</v>
      </c>
      <c r="B95" s="51" t="s">
        <v>172</v>
      </c>
      <c r="C95" s="26" t="s">
        <v>280</v>
      </c>
      <c r="D95" s="27">
        <v>900</v>
      </c>
      <c r="E95" s="52">
        <v>100</v>
      </c>
      <c r="F95" s="53">
        <f t="shared" si="2"/>
        <v>800</v>
      </c>
    </row>
    <row r="96" spans="1:6" ht="12.75">
      <c r="A96" s="39" t="s">
        <v>281</v>
      </c>
      <c r="B96" s="40" t="s">
        <v>172</v>
      </c>
      <c r="C96" s="41" t="s">
        <v>282</v>
      </c>
      <c r="D96" s="42">
        <v>2534200</v>
      </c>
      <c r="E96" s="43">
        <v>2281028.45</v>
      </c>
      <c r="F96" s="44">
        <f t="shared" si="2"/>
        <v>253171.5499999998</v>
      </c>
    </row>
    <row r="97" spans="1:6" ht="24" customHeight="1">
      <c r="A97" s="24" t="s">
        <v>186</v>
      </c>
      <c r="B97" s="51" t="s">
        <v>172</v>
      </c>
      <c r="C97" s="26" t="s">
        <v>283</v>
      </c>
      <c r="D97" s="27">
        <v>2525500</v>
      </c>
      <c r="E97" s="52">
        <v>2278753.45</v>
      </c>
      <c r="F97" s="53">
        <f t="shared" si="2"/>
        <v>246746.5499999998</v>
      </c>
    </row>
    <row r="98" spans="1:6" ht="36.75" customHeight="1">
      <c r="A98" s="24" t="s">
        <v>188</v>
      </c>
      <c r="B98" s="51" t="s">
        <v>172</v>
      </c>
      <c r="C98" s="26" t="s">
        <v>284</v>
      </c>
      <c r="D98" s="27">
        <v>2525500</v>
      </c>
      <c r="E98" s="52">
        <v>2278753.45</v>
      </c>
      <c r="F98" s="53">
        <f t="shared" si="2"/>
        <v>246746.5499999998</v>
      </c>
    </row>
    <row r="99" spans="1:6" ht="36.75" customHeight="1">
      <c r="A99" s="24" t="s">
        <v>258</v>
      </c>
      <c r="B99" s="51" t="s">
        <v>172</v>
      </c>
      <c r="C99" s="26" t="s">
        <v>285</v>
      </c>
      <c r="D99" s="27">
        <v>399400</v>
      </c>
      <c r="E99" s="52">
        <v>399151</v>
      </c>
      <c r="F99" s="53">
        <f t="shared" si="2"/>
        <v>249</v>
      </c>
    </row>
    <row r="100" spans="1:6" ht="12.75">
      <c r="A100" s="24" t="s">
        <v>190</v>
      </c>
      <c r="B100" s="51" t="s">
        <v>172</v>
      </c>
      <c r="C100" s="26" t="s">
        <v>286</v>
      </c>
      <c r="D100" s="27">
        <v>2126100</v>
      </c>
      <c r="E100" s="52">
        <v>1879602.45</v>
      </c>
      <c r="F100" s="53">
        <f t="shared" si="2"/>
        <v>246497.55000000005</v>
      </c>
    </row>
    <row r="101" spans="1:6" ht="12.75">
      <c r="A101" s="24" t="s">
        <v>192</v>
      </c>
      <c r="B101" s="51" t="s">
        <v>172</v>
      </c>
      <c r="C101" s="26" t="s">
        <v>287</v>
      </c>
      <c r="D101" s="27">
        <v>2000</v>
      </c>
      <c r="E101" s="52">
        <v>2000</v>
      </c>
      <c r="F101" s="53" t="str">
        <f t="shared" si="2"/>
        <v>-</v>
      </c>
    </row>
    <row r="102" spans="1:6" ht="12.75">
      <c r="A102" s="24" t="s">
        <v>153</v>
      </c>
      <c r="B102" s="51" t="s">
        <v>172</v>
      </c>
      <c r="C102" s="26" t="s">
        <v>288</v>
      </c>
      <c r="D102" s="27">
        <v>2000</v>
      </c>
      <c r="E102" s="52">
        <v>2000</v>
      </c>
      <c r="F102" s="53" t="str">
        <f t="shared" si="2"/>
        <v>-</v>
      </c>
    </row>
    <row r="103" spans="1:6" ht="12.75">
      <c r="A103" s="24" t="s">
        <v>195</v>
      </c>
      <c r="B103" s="51" t="s">
        <v>172</v>
      </c>
      <c r="C103" s="26" t="s">
        <v>289</v>
      </c>
      <c r="D103" s="27">
        <v>6700</v>
      </c>
      <c r="E103" s="52">
        <v>275</v>
      </c>
      <c r="F103" s="53">
        <f t="shared" si="2"/>
        <v>6425</v>
      </c>
    </row>
    <row r="104" spans="1:6" ht="12.75">
      <c r="A104" s="24" t="s">
        <v>197</v>
      </c>
      <c r="B104" s="51" t="s">
        <v>172</v>
      </c>
      <c r="C104" s="26" t="s">
        <v>290</v>
      </c>
      <c r="D104" s="27">
        <v>6700</v>
      </c>
      <c r="E104" s="52">
        <v>275</v>
      </c>
      <c r="F104" s="53">
        <f t="shared" si="2"/>
        <v>6425</v>
      </c>
    </row>
    <row r="105" spans="1:6" ht="24" customHeight="1">
      <c r="A105" s="24" t="s">
        <v>265</v>
      </c>
      <c r="B105" s="51" t="s">
        <v>172</v>
      </c>
      <c r="C105" s="26" t="s">
        <v>291</v>
      </c>
      <c r="D105" s="27">
        <v>3700</v>
      </c>
      <c r="E105" s="52">
        <v>275</v>
      </c>
      <c r="F105" s="53">
        <f t="shared" si="2"/>
        <v>3425</v>
      </c>
    </row>
    <row r="106" spans="1:6" ht="12.75">
      <c r="A106" s="24" t="s">
        <v>201</v>
      </c>
      <c r="B106" s="51" t="s">
        <v>172</v>
      </c>
      <c r="C106" s="26" t="s">
        <v>292</v>
      </c>
      <c r="D106" s="27">
        <v>3000</v>
      </c>
      <c r="E106" s="52" t="s">
        <v>46</v>
      </c>
      <c r="F106" s="53">
        <f t="shared" si="2"/>
        <v>3000</v>
      </c>
    </row>
    <row r="107" spans="1:6" ht="12.75">
      <c r="A107" s="39" t="s">
        <v>293</v>
      </c>
      <c r="B107" s="40" t="s">
        <v>172</v>
      </c>
      <c r="C107" s="41" t="s">
        <v>294</v>
      </c>
      <c r="D107" s="42">
        <v>65000</v>
      </c>
      <c r="E107" s="43">
        <v>64850</v>
      </c>
      <c r="F107" s="44">
        <f t="shared" si="2"/>
        <v>150</v>
      </c>
    </row>
    <row r="108" spans="1:6" ht="24" customHeight="1">
      <c r="A108" s="24" t="s">
        <v>186</v>
      </c>
      <c r="B108" s="51" t="s">
        <v>172</v>
      </c>
      <c r="C108" s="26" t="s">
        <v>295</v>
      </c>
      <c r="D108" s="27">
        <v>65000</v>
      </c>
      <c r="E108" s="52">
        <v>64850</v>
      </c>
      <c r="F108" s="53">
        <f t="shared" si="2"/>
        <v>150</v>
      </c>
    </row>
    <row r="109" spans="1:6" ht="36.75" customHeight="1">
      <c r="A109" s="24" t="s">
        <v>188</v>
      </c>
      <c r="B109" s="51" t="s">
        <v>172</v>
      </c>
      <c r="C109" s="26" t="s">
        <v>296</v>
      </c>
      <c r="D109" s="27">
        <v>65000</v>
      </c>
      <c r="E109" s="52">
        <v>64850</v>
      </c>
      <c r="F109" s="53">
        <f t="shared" si="2"/>
        <v>150</v>
      </c>
    </row>
    <row r="110" spans="1:6" ht="12.75">
      <c r="A110" s="24" t="s">
        <v>190</v>
      </c>
      <c r="B110" s="51" t="s">
        <v>172</v>
      </c>
      <c r="C110" s="26" t="s">
        <v>297</v>
      </c>
      <c r="D110" s="27">
        <v>65000</v>
      </c>
      <c r="E110" s="52">
        <v>64850</v>
      </c>
      <c r="F110" s="53">
        <f t="shared" si="2"/>
        <v>150</v>
      </c>
    </row>
    <row r="111" spans="1:6" ht="24" customHeight="1">
      <c r="A111" s="39" t="s">
        <v>298</v>
      </c>
      <c r="B111" s="40" t="s">
        <v>172</v>
      </c>
      <c r="C111" s="41" t="s">
        <v>299</v>
      </c>
      <c r="D111" s="42">
        <v>65000</v>
      </c>
      <c r="E111" s="43">
        <v>64850</v>
      </c>
      <c r="F111" s="44">
        <f aca="true" t="shared" si="3" ref="F111:F142">IF(OR(D111="-",IF(E111="-",0,E111)&gt;=IF(D111="-",0,D111)),"-",IF(D111="-",0,D111)-IF(E111="-",0,E111))</f>
        <v>150</v>
      </c>
    </row>
    <row r="112" spans="1:6" ht="24" customHeight="1">
      <c r="A112" s="24" t="s">
        <v>186</v>
      </c>
      <c r="B112" s="51" t="s">
        <v>172</v>
      </c>
      <c r="C112" s="26" t="s">
        <v>300</v>
      </c>
      <c r="D112" s="27">
        <v>65000</v>
      </c>
      <c r="E112" s="52">
        <v>64850</v>
      </c>
      <c r="F112" s="53">
        <f t="shared" si="3"/>
        <v>150</v>
      </c>
    </row>
    <row r="113" spans="1:6" ht="36.75" customHeight="1">
      <c r="A113" s="24" t="s">
        <v>188</v>
      </c>
      <c r="B113" s="51" t="s">
        <v>172</v>
      </c>
      <c r="C113" s="26" t="s">
        <v>301</v>
      </c>
      <c r="D113" s="27">
        <v>65000</v>
      </c>
      <c r="E113" s="52">
        <v>64850</v>
      </c>
      <c r="F113" s="53">
        <f t="shared" si="3"/>
        <v>150</v>
      </c>
    </row>
    <row r="114" spans="1:6" ht="12.75">
      <c r="A114" s="24" t="s">
        <v>190</v>
      </c>
      <c r="B114" s="51" t="s">
        <v>172</v>
      </c>
      <c r="C114" s="26" t="s">
        <v>302</v>
      </c>
      <c r="D114" s="27">
        <v>65000</v>
      </c>
      <c r="E114" s="52">
        <v>64850</v>
      </c>
      <c r="F114" s="53">
        <f t="shared" si="3"/>
        <v>150</v>
      </c>
    </row>
    <row r="115" spans="1:6" ht="12.75">
      <c r="A115" s="39" t="s">
        <v>303</v>
      </c>
      <c r="B115" s="40" t="s">
        <v>172</v>
      </c>
      <c r="C115" s="41" t="s">
        <v>304</v>
      </c>
      <c r="D115" s="42">
        <v>25000</v>
      </c>
      <c r="E115" s="43">
        <v>13200</v>
      </c>
      <c r="F115" s="44">
        <f t="shared" si="3"/>
        <v>11800</v>
      </c>
    </row>
    <row r="116" spans="1:6" ht="24" customHeight="1">
      <c r="A116" s="24" t="s">
        <v>186</v>
      </c>
      <c r="B116" s="51" t="s">
        <v>172</v>
      </c>
      <c r="C116" s="26" t="s">
        <v>305</v>
      </c>
      <c r="D116" s="27">
        <v>25000</v>
      </c>
      <c r="E116" s="52">
        <v>13200</v>
      </c>
      <c r="F116" s="53">
        <f t="shared" si="3"/>
        <v>11800</v>
      </c>
    </row>
    <row r="117" spans="1:6" ht="36.75" customHeight="1">
      <c r="A117" s="24" t="s">
        <v>188</v>
      </c>
      <c r="B117" s="51" t="s">
        <v>172</v>
      </c>
      <c r="C117" s="26" t="s">
        <v>306</v>
      </c>
      <c r="D117" s="27">
        <v>25000</v>
      </c>
      <c r="E117" s="52">
        <v>13200</v>
      </c>
      <c r="F117" s="53">
        <f t="shared" si="3"/>
        <v>11800</v>
      </c>
    </row>
    <row r="118" spans="1:6" ht="12.75">
      <c r="A118" s="24" t="s">
        <v>190</v>
      </c>
      <c r="B118" s="51" t="s">
        <v>172</v>
      </c>
      <c r="C118" s="26" t="s">
        <v>307</v>
      </c>
      <c r="D118" s="27">
        <v>25000</v>
      </c>
      <c r="E118" s="52">
        <v>13200</v>
      </c>
      <c r="F118" s="53">
        <f t="shared" si="3"/>
        <v>11800</v>
      </c>
    </row>
    <row r="119" spans="1:6" ht="24" customHeight="1">
      <c r="A119" s="39" t="s">
        <v>308</v>
      </c>
      <c r="B119" s="40" t="s">
        <v>172</v>
      </c>
      <c r="C119" s="41" t="s">
        <v>309</v>
      </c>
      <c r="D119" s="42">
        <v>25000</v>
      </c>
      <c r="E119" s="43">
        <v>13200</v>
      </c>
      <c r="F119" s="44">
        <f t="shared" si="3"/>
        <v>11800</v>
      </c>
    </row>
    <row r="120" spans="1:6" ht="24" customHeight="1">
      <c r="A120" s="24" t="s">
        <v>186</v>
      </c>
      <c r="B120" s="51" t="s">
        <v>172</v>
      </c>
      <c r="C120" s="26" t="s">
        <v>310</v>
      </c>
      <c r="D120" s="27">
        <v>25000</v>
      </c>
      <c r="E120" s="52">
        <v>13200</v>
      </c>
      <c r="F120" s="53">
        <f t="shared" si="3"/>
        <v>11800</v>
      </c>
    </row>
    <row r="121" spans="1:6" ht="36.75" customHeight="1">
      <c r="A121" s="24" t="s">
        <v>188</v>
      </c>
      <c r="B121" s="51" t="s">
        <v>172</v>
      </c>
      <c r="C121" s="26" t="s">
        <v>311</v>
      </c>
      <c r="D121" s="27">
        <v>25000</v>
      </c>
      <c r="E121" s="52">
        <v>13200</v>
      </c>
      <c r="F121" s="53">
        <f t="shared" si="3"/>
        <v>11800</v>
      </c>
    </row>
    <row r="122" spans="1:6" ht="12.75">
      <c r="A122" s="24" t="s">
        <v>190</v>
      </c>
      <c r="B122" s="51" t="s">
        <v>172</v>
      </c>
      <c r="C122" s="26" t="s">
        <v>312</v>
      </c>
      <c r="D122" s="27">
        <v>25000</v>
      </c>
      <c r="E122" s="52">
        <v>13200</v>
      </c>
      <c r="F122" s="53">
        <f t="shared" si="3"/>
        <v>11800</v>
      </c>
    </row>
    <row r="123" spans="1:6" ht="12.75">
      <c r="A123" s="39" t="s">
        <v>313</v>
      </c>
      <c r="B123" s="40" t="s">
        <v>172</v>
      </c>
      <c r="C123" s="41" t="s">
        <v>314</v>
      </c>
      <c r="D123" s="42">
        <v>4445900</v>
      </c>
      <c r="E123" s="43">
        <v>3961503.56</v>
      </c>
      <c r="F123" s="44">
        <f t="shared" si="3"/>
        <v>484396.43999999994</v>
      </c>
    </row>
    <row r="124" spans="1:6" ht="61.5" customHeight="1">
      <c r="A124" s="24" t="s">
        <v>176</v>
      </c>
      <c r="B124" s="51" t="s">
        <v>172</v>
      </c>
      <c r="C124" s="26" t="s">
        <v>315</v>
      </c>
      <c r="D124" s="27">
        <v>3686600</v>
      </c>
      <c r="E124" s="52">
        <v>3449308</v>
      </c>
      <c r="F124" s="53">
        <f t="shared" si="3"/>
        <v>237292</v>
      </c>
    </row>
    <row r="125" spans="1:6" ht="24" customHeight="1">
      <c r="A125" s="24" t="s">
        <v>316</v>
      </c>
      <c r="B125" s="51" t="s">
        <v>172</v>
      </c>
      <c r="C125" s="26" t="s">
        <v>317</v>
      </c>
      <c r="D125" s="27">
        <v>3686600</v>
      </c>
      <c r="E125" s="52">
        <v>3449308</v>
      </c>
      <c r="F125" s="53">
        <f t="shared" si="3"/>
        <v>237292</v>
      </c>
    </row>
    <row r="126" spans="1:6" ht="12.75">
      <c r="A126" s="24" t="s">
        <v>318</v>
      </c>
      <c r="B126" s="51" t="s">
        <v>172</v>
      </c>
      <c r="C126" s="26" t="s">
        <v>319</v>
      </c>
      <c r="D126" s="27">
        <v>2831400</v>
      </c>
      <c r="E126" s="52">
        <v>2664725</v>
      </c>
      <c r="F126" s="53">
        <f t="shared" si="3"/>
        <v>166675</v>
      </c>
    </row>
    <row r="127" spans="1:6" ht="36.75" customHeight="1">
      <c r="A127" s="24" t="s">
        <v>320</v>
      </c>
      <c r="B127" s="51" t="s">
        <v>172</v>
      </c>
      <c r="C127" s="26" t="s">
        <v>321</v>
      </c>
      <c r="D127" s="27">
        <v>855200</v>
      </c>
      <c r="E127" s="52">
        <v>784583</v>
      </c>
      <c r="F127" s="53">
        <f t="shared" si="3"/>
        <v>70617</v>
      </c>
    </row>
    <row r="128" spans="1:6" ht="24" customHeight="1">
      <c r="A128" s="24" t="s">
        <v>186</v>
      </c>
      <c r="B128" s="51" t="s">
        <v>172</v>
      </c>
      <c r="C128" s="26" t="s">
        <v>322</v>
      </c>
      <c r="D128" s="27">
        <v>739300</v>
      </c>
      <c r="E128" s="52">
        <v>499325.56</v>
      </c>
      <c r="F128" s="53">
        <f t="shared" si="3"/>
        <v>239974.44</v>
      </c>
    </row>
    <row r="129" spans="1:6" ht="36.75" customHeight="1">
      <c r="A129" s="24" t="s">
        <v>188</v>
      </c>
      <c r="B129" s="51" t="s">
        <v>172</v>
      </c>
      <c r="C129" s="26" t="s">
        <v>323</v>
      </c>
      <c r="D129" s="27">
        <v>739300</v>
      </c>
      <c r="E129" s="52">
        <v>499325.56</v>
      </c>
      <c r="F129" s="53">
        <f t="shared" si="3"/>
        <v>239974.44</v>
      </c>
    </row>
    <row r="130" spans="1:6" ht="12.75">
      <c r="A130" s="24" t="s">
        <v>190</v>
      </c>
      <c r="B130" s="51" t="s">
        <v>172</v>
      </c>
      <c r="C130" s="26" t="s">
        <v>324</v>
      </c>
      <c r="D130" s="27">
        <v>739300</v>
      </c>
      <c r="E130" s="52">
        <v>499325.56</v>
      </c>
      <c r="F130" s="53">
        <f t="shared" si="3"/>
        <v>239974.44</v>
      </c>
    </row>
    <row r="131" spans="1:6" ht="12.75">
      <c r="A131" s="24" t="s">
        <v>195</v>
      </c>
      <c r="B131" s="51" t="s">
        <v>172</v>
      </c>
      <c r="C131" s="26" t="s">
        <v>325</v>
      </c>
      <c r="D131" s="27">
        <v>20000</v>
      </c>
      <c r="E131" s="52">
        <v>12870</v>
      </c>
      <c r="F131" s="53">
        <f t="shared" si="3"/>
        <v>7130</v>
      </c>
    </row>
    <row r="132" spans="1:6" ht="12.75">
      <c r="A132" s="24" t="s">
        <v>197</v>
      </c>
      <c r="B132" s="51" t="s">
        <v>172</v>
      </c>
      <c r="C132" s="26" t="s">
        <v>326</v>
      </c>
      <c r="D132" s="27">
        <v>20000</v>
      </c>
      <c r="E132" s="52">
        <v>12870</v>
      </c>
      <c r="F132" s="53">
        <f t="shared" si="3"/>
        <v>7130</v>
      </c>
    </row>
    <row r="133" spans="1:6" ht="24" customHeight="1">
      <c r="A133" s="24" t="s">
        <v>265</v>
      </c>
      <c r="B133" s="51" t="s">
        <v>172</v>
      </c>
      <c r="C133" s="26" t="s">
        <v>327</v>
      </c>
      <c r="D133" s="27">
        <v>20000</v>
      </c>
      <c r="E133" s="52">
        <v>12870</v>
      </c>
      <c r="F133" s="53">
        <f t="shared" si="3"/>
        <v>7130</v>
      </c>
    </row>
    <row r="134" spans="1:6" ht="12.75">
      <c r="A134" s="39" t="s">
        <v>328</v>
      </c>
      <c r="B134" s="40" t="s">
        <v>172</v>
      </c>
      <c r="C134" s="41" t="s">
        <v>329</v>
      </c>
      <c r="D134" s="42">
        <v>4445900</v>
      </c>
      <c r="E134" s="43">
        <v>3961503.56</v>
      </c>
      <c r="F134" s="44">
        <f t="shared" si="3"/>
        <v>484396.43999999994</v>
      </c>
    </row>
    <row r="135" spans="1:6" ht="61.5" customHeight="1">
      <c r="A135" s="24" t="s">
        <v>176</v>
      </c>
      <c r="B135" s="51" t="s">
        <v>172</v>
      </c>
      <c r="C135" s="26" t="s">
        <v>330</v>
      </c>
      <c r="D135" s="27">
        <v>3686600</v>
      </c>
      <c r="E135" s="52">
        <v>3449308</v>
      </c>
      <c r="F135" s="53">
        <f t="shared" si="3"/>
        <v>237292</v>
      </c>
    </row>
    <row r="136" spans="1:6" ht="24" customHeight="1">
      <c r="A136" s="24" t="s">
        <v>316</v>
      </c>
      <c r="B136" s="51" t="s">
        <v>172</v>
      </c>
      <c r="C136" s="26" t="s">
        <v>331</v>
      </c>
      <c r="D136" s="27">
        <v>3686600</v>
      </c>
      <c r="E136" s="52">
        <v>3449308</v>
      </c>
      <c r="F136" s="53">
        <f t="shared" si="3"/>
        <v>237292</v>
      </c>
    </row>
    <row r="137" spans="1:6" ht="12.75">
      <c r="A137" s="24" t="s">
        <v>318</v>
      </c>
      <c r="B137" s="51" t="s">
        <v>172</v>
      </c>
      <c r="C137" s="26" t="s">
        <v>332</v>
      </c>
      <c r="D137" s="27">
        <v>2831400</v>
      </c>
      <c r="E137" s="52">
        <v>2664725</v>
      </c>
      <c r="F137" s="53">
        <f t="shared" si="3"/>
        <v>166675</v>
      </c>
    </row>
    <row r="138" spans="1:6" ht="36.75" customHeight="1">
      <c r="A138" s="24" t="s">
        <v>320</v>
      </c>
      <c r="B138" s="51" t="s">
        <v>172</v>
      </c>
      <c r="C138" s="26" t="s">
        <v>333</v>
      </c>
      <c r="D138" s="27">
        <v>855200</v>
      </c>
      <c r="E138" s="52">
        <v>784583</v>
      </c>
      <c r="F138" s="53">
        <f t="shared" si="3"/>
        <v>70617</v>
      </c>
    </row>
    <row r="139" spans="1:6" ht="24" customHeight="1">
      <c r="A139" s="24" t="s">
        <v>186</v>
      </c>
      <c r="B139" s="51" t="s">
        <v>172</v>
      </c>
      <c r="C139" s="26" t="s">
        <v>334</v>
      </c>
      <c r="D139" s="27">
        <v>739300</v>
      </c>
      <c r="E139" s="52">
        <v>499325.56</v>
      </c>
      <c r="F139" s="53">
        <f t="shared" si="3"/>
        <v>239974.44</v>
      </c>
    </row>
    <row r="140" spans="1:6" ht="36.75" customHeight="1">
      <c r="A140" s="24" t="s">
        <v>188</v>
      </c>
      <c r="B140" s="51" t="s">
        <v>172</v>
      </c>
      <c r="C140" s="26" t="s">
        <v>335</v>
      </c>
      <c r="D140" s="27">
        <v>739300</v>
      </c>
      <c r="E140" s="52">
        <v>499325.56</v>
      </c>
      <c r="F140" s="53">
        <f t="shared" si="3"/>
        <v>239974.44</v>
      </c>
    </row>
    <row r="141" spans="1:6" ht="12.75">
      <c r="A141" s="24" t="s">
        <v>190</v>
      </c>
      <c r="B141" s="51" t="s">
        <v>172</v>
      </c>
      <c r="C141" s="26" t="s">
        <v>336</v>
      </c>
      <c r="D141" s="27">
        <v>739300</v>
      </c>
      <c r="E141" s="52">
        <v>499325.56</v>
      </c>
      <c r="F141" s="53">
        <f t="shared" si="3"/>
        <v>239974.44</v>
      </c>
    </row>
    <row r="142" spans="1:6" ht="12.75">
      <c r="A142" s="24" t="s">
        <v>195</v>
      </c>
      <c r="B142" s="51" t="s">
        <v>172</v>
      </c>
      <c r="C142" s="26" t="s">
        <v>337</v>
      </c>
      <c r="D142" s="27">
        <v>20000</v>
      </c>
      <c r="E142" s="52">
        <v>12870</v>
      </c>
      <c r="F142" s="53">
        <f t="shared" si="3"/>
        <v>7130</v>
      </c>
    </row>
    <row r="143" spans="1:6" ht="12.75">
      <c r="A143" s="24" t="s">
        <v>197</v>
      </c>
      <c r="B143" s="51" t="s">
        <v>172</v>
      </c>
      <c r="C143" s="26" t="s">
        <v>338</v>
      </c>
      <c r="D143" s="27">
        <v>20000</v>
      </c>
      <c r="E143" s="52">
        <v>12870</v>
      </c>
      <c r="F143" s="53">
        <f aca="true" t="shared" si="4" ref="F143:F160">IF(OR(D143="-",IF(E143="-",0,E143)&gt;=IF(D143="-",0,D143)),"-",IF(D143="-",0,D143)-IF(E143="-",0,E143))</f>
        <v>7130</v>
      </c>
    </row>
    <row r="144" spans="1:6" ht="24" customHeight="1">
      <c r="A144" s="24" t="s">
        <v>265</v>
      </c>
      <c r="B144" s="51" t="s">
        <v>172</v>
      </c>
      <c r="C144" s="26" t="s">
        <v>339</v>
      </c>
      <c r="D144" s="27">
        <v>20000</v>
      </c>
      <c r="E144" s="52">
        <v>12870</v>
      </c>
      <c r="F144" s="53">
        <f t="shared" si="4"/>
        <v>7130</v>
      </c>
    </row>
    <row r="145" spans="1:6" ht="12.75">
      <c r="A145" s="39" t="s">
        <v>340</v>
      </c>
      <c r="B145" s="40" t="s">
        <v>172</v>
      </c>
      <c r="C145" s="41" t="s">
        <v>341</v>
      </c>
      <c r="D145" s="42">
        <v>175000</v>
      </c>
      <c r="E145" s="43">
        <v>146854.62</v>
      </c>
      <c r="F145" s="44">
        <f t="shared" si="4"/>
        <v>28145.380000000005</v>
      </c>
    </row>
    <row r="146" spans="1:6" ht="24" customHeight="1">
      <c r="A146" s="24" t="s">
        <v>342</v>
      </c>
      <c r="B146" s="51" t="s">
        <v>172</v>
      </c>
      <c r="C146" s="26" t="s">
        <v>343</v>
      </c>
      <c r="D146" s="27">
        <v>175000</v>
      </c>
      <c r="E146" s="52">
        <v>146854.62</v>
      </c>
      <c r="F146" s="53">
        <f t="shared" si="4"/>
        <v>28145.380000000005</v>
      </c>
    </row>
    <row r="147" spans="1:6" ht="24" customHeight="1">
      <c r="A147" s="24" t="s">
        <v>344</v>
      </c>
      <c r="B147" s="51" t="s">
        <v>172</v>
      </c>
      <c r="C147" s="26" t="s">
        <v>345</v>
      </c>
      <c r="D147" s="27">
        <v>175000</v>
      </c>
      <c r="E147" s="52">
        <v>146854.62</v>
      </c>
      <c r="F147" s="53">
        <f t="shared" si="4"/>
        <v>28145.380000000005</v>
      </c>
    </row>
    <row r="148" spans="1:6" ht="12.75">
      <c r="A148" s="24" t="s">
        <v>346</v>
      </c>
      <c r="B148" s="51" t="s">
        <v>172</v>
      </c>
      <c r="C148" s="26" t="s">
        <v>347</v>
      </c>
      <c r="D148" s="27">
        <v>175000</v>
      </c>
      <c r="E148" s="52">
        <v>146854.62</v>
      </c>
      <c r="F148" s="53">
        <f t="shared" si="4"/>
        <v>28145.380000000005</v>
      </c>
    </row>
    <row r="149" spans="1:6" ht="12.75">
      <c r="A149" s="39" t="s">
        <v>348</v>
      </c>
      <c r="B149" s="40" t="s">
        <v>172</v>
      </c>
      <c r="C149" s="41" t="s">
        <v>349</v>
      </c>
      <c r="D149" s="42">
        <v>175000</v>
      </c>
      <c r="E149" s="43">
        <v>146854.62</v>
      </c>
      <c r="F149" s="44">
        <f t="shared" si="4"/>
        <v>28145.380000000005</v>
      </c>
    </row>
    <row r="150" spans="1:6" ht="24" customHeight="1">
      <c r="A150" s="24" t="s">
        <v>342</v>
      </c>
      <c r="B150" s="51" t="s">
        <v>172</v>
      </c>
      <c r="C150" s="26" t="s">
        <v>350</v>
      </c>
      <c r="D150" s="27">
        <v>175000</v>
      </c>
      <c r="E150" s="52">
        <v>146854.62</v>
      </c>
      <c r="F150" s="53">
        <f t="shared" si="4"/>
        <v>28145.380000000005</v>
      </c>
    </row>
    <row r="151" spans="1:6" ht="24" customHeight="1">
      <c r="A151" s="24" t="s">
        <v>344</v>
      </c>
      <c r="B151" s="51" t="s">
        <v>172</v>
      </c>
      <c r="C151" s="26" t="s">
        <v>351</v>
      </c>
      <c r="D151" s="27">
        <v>175000</v>
      </c>
      <c r="E151" s="52">
        <v>146854.62</v>
      </c>
      <c r="F151" s="53">
        <f t="shared" si="4"/>
        <v>28145.380000000005</v>
      </c>
    </row>
    <row r="152" spans="1:6" ht="12.75">
      <c r="A152" s="24" t="s">
        <v>346</v>
      </c>
      <c r="B152" s="51" t="s">
        <v>172</v>
      </c>
      <c r="C152" s="26" t="s">
        <v>352</v>
      </c>
      <c r="D152" s="27">
        <v>175000</v>
      </c>
      <c r="E152" s="52">
        <v>146854.62</v>
      </c>
      <c r="F152" s="53">
        <f t="shared" si="4"/>
        <v>28145.380000000005</v>
      </c>
    </row>
    <row r="153" spans="1:6" ht="12.75">
      <c r="A153" s="39" t="s">
        <v>353</v>
      </c>
      <c r="B153" s="40" t="s">
        <v>172</v>
      </c>
      <c r="C153" s="41" t="s">
        <v>354</v>
      </c>
      <c r="D153" s="42">
        <v>35000</v>
      </c>
      <c r="E153" s="43">
        <v>28550</v>
      </c>
      <c r="F153" s="44">
        <f t="shared" si="4"/>
        <v>6450</v>
      </c>
    </row>
    <row r="154" spans="1:6" ht="24" customHeight="1">
      <c r="A154" s="24" t="s">
        <v>186</v>
      </c>
      <c r="B154" s="51" t="s">
        <v>172</v>
      </c>
      <c r="C154" s="26" t="s">
        <v>355</v>
      </c>
      <c r="D154" s="27">
        <v>35000</v>
      </c>
      <c r="E154" s="52">
        <v>28550</v>
      </c>
      <c r="F154" s="53">
        <f t="shared" si="4"/>
        <v>6450</v>
      </c>
    </row>
    <row r="155" spans="1:6" ht="36.75" customHeight="1">
      <c r="A155" s="24" t="s">
        <v>188</v>
      </c>
      <c r="B155" s="51" t="s">
        <v>172</v>
      </c>
      <c r="C155" s="26" t="s">
        <v>356</v>
      </c>
      <c r="D155" s="27">
        <v>35000</v>
      </c>
      <c r="E155" s="52">
        <v>28550</v>
      </c>
      <c r="F155" s="53">
        <f t="shared" si="4"/>
        <v>6450</v>
      </c>
    </row>
    <row r="156" spans="1:6" ht="12.75">
      <c r="A156" s="24" t="s">
        <v>190</v>
      </c>
      <c r="B156" s="51" t="s">
        <v>172</v>
      </c>
      <c r="C156" s="26" t="s">
        <v>357</v>
      </c>
      <c r="D156" s="27">
        <v>35000</v>
      </c>
      <c r="E156" s="52">
        <v>28550</v>
      </c>
      <c r="F156" s="53">
        <f t="shared" si="4"/>
        <v>6450</v>
      </c>
    </row>
    <row r="157" spans="1:6" ht="24" customHeight="1">
      <c r="A157" s="39" t="s">
        <v>358</v>
      </c>
      <c r="B157" s="40" t="s">
        <v>172</v>
      </c>
      <c r="C157" s="41" t="s">
        <v>359</v>
      </c>
      <c r="D157" s="42">
        <v>35000</v>
      </c>
      <c r="E157" s="43">
        <v>28550</v>
      </c>
      <c r="F157" s="44">
        <f t="shared" si="4"/>
        <v>6450</v>
      </c>
    </row>
    <row r="158" spans="1:6" ht="24" customHeight="1">
      <c r="A158" s="24" t="s">
        <v>186</v>
      </c>
      <c r="B158" s="51" t="s">
        <v>172</v>
      </c>
      <c r="C158" s="26" t="s">
        <v>360</v>
      </c>
      <c r="D158" s="27">
        <v>35000</v>
      </c>
      <c r="E158" s="52">
        <v>28550</v>
      </c>
      <c r="F158" s="53">
        <f t="shared" si="4"/>
        <v>6450</v>
      </c>
    </row>
    <row r="159" spans="1:6" ht="36.75" customHeight="1">
      <c r="A159" s="24" t="s">
        <v>188</v>
      </c>
      <c r="B159" s="51" t="s">
        <v>172</v>
      </c>
      <c r="C159" s="26" t="s">
        <v>361</v>
      </c>
      <c r="D159" s="27">
        <v>35000</v>
      </c>
      <c r="E159" s="52">
        <v>28550</v>
      </c>
      <c r="F159" s="53">
        <f t="shared" si="4"/>
        <v>6450</v>
      </c>
    </row>
    <row r="160" spans="1:6" ht="12.75">
      <c r="A160" s="24" t="s">
        <v>190</v>
      </c>
      <c r="B160" s="51" t="s">
        <v>172</v>
      </c>
      <c r="C160" s="26" t="s">
        <v>362</v>
      </c>
      <c r="D160" s="27">
        <v>35000</v>
      </c>
      <c r="E160" s="52">
        <v>28550</v>
      </c>
      <c r="F160" s="53">
        <f t="shared" si="4"/>
        <v>6450</v>
      </c>
    </row>
    <row r="161" spans="1:6" ht="9" customHeight="1">
      <c r="A161" s="54"/>
      <c r="B161" s="55"/>
      <c r="C161" s="56"/>
      <c r="D161" s="57"/>
      <c r="E161" s="55"/>
      <c r="F161" s="55"/>
    </row>
    <row r="162" spans="1:6" ht="13.5" customHeight="1">
      <c r="A162" s="58" t="s">
        <v>363</v>
      </c>
      <c r="B162" s="59" t="s">
        <v>364</v>
      </c>
      <c r="C162" s="60" t="s">
        <v>173</v>
      </c>
      <c r="D162" s="61">
        <v>-23100</v>
      </c>
      <c r="E162" s="61">
        <v>1331606.35</v>
      </c>
      <c r="F162" s="62" t="s">
        <v>365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6"/>
  <sheetViews>
    <sheetView zoomScalePageLayoutView="0" workbookViewId="0" topLeftCell="A54">
      <selection activeCell="E64" sqref="E64"/>
    </sheetView>
  </sheetViews>
  <sheetFormatPr defaultColWidth="9.140625" defaultRowHeight="12.75"/>
  <cols>
    <col min="1" max="1" width="58.00390625" style="0" customWidth="1"/>
    <col min="2" max="2" width="4.28125" style="0" customWidth="1"/>
    <col min="3" max="3" width="27.00390625" style="0" customWidth="1"/>
    <col min="4" max="4" width="16.28125" style="0" customWidth="1"/>
    <col min="5" max="5" width="16.7109375" style="0" customWidth="1"/>
    <col min="6" max="6" width="14.421875" style="0" customWidth="1"/>
  </cols>
  <sheetData>
    <row r="2" spans="1:6" ht="15" customHeight="1">
      <c r="A2" s="129" t="s">
        <v>168</v>
      </c>
      <c r="B2" s="129"/>
      <c r="C2" s="129"/>
      <c r="D2" s="129"/>
      <c r="E2" s="1"/>
      <c r="F2" s="13" t="s">
        <v>169</v>
      </c>
    </row>
    <row r="3" spans="1:6" ht="13.5" customHeight="1" thickBot="1">
      <c r="A3" s="5"/>
      <c r="B3" s="5"/>
      <c r="C3" s="31"/>
      <c r="D3" s="9"/>
      <c r="E3" s="9"/>
      <c r="F3" s="9"/>
    </row>
    <row r="4" spans="1:6" ht="9.75" customHeight="1">
      <c r="A4" s="136" t="s">
        <v>21</v>
      </c>
      <c r="B4" s="117" t="s">
        <v>22</v>
      </c>
      <c r="C4" s="134" t="s">
        <v>170</v>
      </c>
      <c r="D4" s="120" t="s">
        <v>24</v>
      </c>
      <c r="E4" s="139" t="s">
        <v>25</v>
      </c>
      <c r="F4" s="126" t="s">
        <v>26</v>
      </c>
    </row>
    <row r="5" spans="1:6" ht="5.25" customHeight="1">
      <c r="A5" s="137"/>
      <c r="B5" s="118"/>
      <c r="C5" s="135"/>
      <c r="D5" s="121"/>
      <c r="E5" s="140"/>
      <c r="F5" s="127"/>
    </row>
    <row r="6" spans="1:6" ht="9" customHeight="1">
      <c r="A6" s="137"/>
      <c r="B6" s="118"/>
      <c r="C6" s="135"/>
      <c r="D6" s="121"/>
      <c r="E6" s="140"/>
      <c r="F6" s="127"/>
    </row>
    <row r="7" spans="1:6" ht="6" customHeight="1">
      <c r="A7" s="137"/>
      <c r="B7" s="118"/>
      <c r="C7" s="135"/>
      <c r="D7" s="121"/>
      <c r="E7" s="140"/>
      <c r="F7" s="127"/>
    </row>
    <row r="8" spans="1:6" ht="6" customHeight="1">
      <c r="A8" s="137"/>
      <c r="B8" s="118"/>
      <c r="C8" s="135"/>
      <c r="D8" s="121"/>
      <c r="E8" s="140"/>
      <c r="F8" s="127"/>
    </row>
    <row r="9" spans="1:6" ht="10.5" customHeight="1">
      <c r="A9" s="137"/>
      <c r="B9" s="118"/>
      <c r="C9" s="135"/>
      <c r="D9" s="121"/>
      <c r="E9" s="140"/>
      <c r="F9" s="127"/>
    </row>
    <row r="10" spans="1:6" ht="3.75" customHeight="1" hidden="1">
      <c r="A10" s="137"/>
      <c r="B10" s="118"/>
      <c r="C10" s="32"/>
      <c r="D10" s="121"/>
      <c r="E10" s="33"/>
      <c r="F10" s="34"/>
    </row>
    <row r="11" spans="1:6" ht="12.75" customHeight="1" hidden="1">
      <c r="A11" s="138"/>
      <c r="B11" s="119"/>
      <c r="C11" s="35"/>
      <c r="D11" s="122"/>
      <c r="E11" s="36"/>
      <c r="F11" s="37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27</v>
      </c>
      <c r="E12" s="38" t="s">
        <v>28</v>
      </c>
      <c r="F12" s="23" t="s">
        <v>29</v>
      </c>
    </row>
    <row r="13" spans="1:6" ht="12.75">
      <c r="A13" s="98" t="s">
        <v>171</v>
      </c>
      <c r="B13" s="99" t="s">
        <v>172</v>
      </c>
      <c r="C13" s="100" t="s">
        <v>173</v>
      </c>
      <c r="D13" s="101">
        <v>12835000</v>
      </c>
      <c r="E13" s="102">
        <v>10819182.32</v>
      </c>
      <c r="F13" s="103">
        <f>IF(OR(D13="-",IF(E13="-",0,E13)&gt;=IF(D13="-",0,D13)),"-",IF(D13="-",0,D13)-IF(E13="-",0,E13))</f>
        <v>2015817.6799999997</v>
      </c>
    </row>
    <row r="14" spans="1:6" ht="12.75">
      <c r="A14" s="104" t="s">
        <v>33</v>
      </c>
      <c r="B14" s="46"/>
      <c r="C14" s="47"/>
      <c r="D14" s="48"/>
      <c r="E14" s="49"/>
      <c r="F14" s="50"/>
    </row>
    <row r="15" spans="1:6" ht="24" customHeight="1">
      <c r="A15" s="98" t="s">
        <v>13</v>
      </c>
      <c r="B15" s="99" t="s">
        <v>172</v>
      </c>
      <c r="C15" s="100" t="s">
        <v>416</v>
      </c>
      <c r="D15" s="101">
        <v>12835000</v>
      </c>
      <c r="E15" s="102">
        <v>10819182.32</v>
      </c>
      <c r="F15" s="103">
        <f aca="true" t="shared" si="0" ref="F15:F78">IF(OR(D15="-",IF(E15="-",0,E15)&gt;=IF(D15="-",0,D15)),"-",IF(D15="-",0,D15)-IF(E15="-",0,E15))</f>
        <v>2015817.6799999997</v>
      </c>
    </row>
    <row r="16" spans="1:6" ht="12.75">
      <c r="A16" s="98" t="s">
        <v>174</v>
      </c>
      <c r="B16" s="99" t="s">
        <v>172</v>
      </c>
      <c r="C16" s="100" t="s">
        <v>417</v>
      </c>
      <c r="D16" s="101">
        <v>5127200</v>
      </c>
      <c r="E16" s="102">
        <v>4077485</v>
      </c>
      <c r="F16" s="103">
        <f t="shared" si="0"/>
        <v>1049715</v>
      </c>
    </row>
    <row r="17" spans="1:6" ht="48.75" customHeight="1">
      <c r="A17" s="98" t="s">
        <v>203</v>
      </c>
      <c r="B17" s="99" t="s">
        <v>172</v>
      </c>
      <c r="C17" s="100" t="s">
        <v>418</v>
      </c>
      <c r="D17" s="101">
        <v>4943200</v>
      </c>
      <c r="E17" s="102">
        <v>3975120.25</v>
      </c>
      <c r="F17" s="103">
        <f t="shared" si="0"/>
        <v>968079.75</v>
      </c>
    </row>
    <row r="18" spans="1:6" ht="24" customHeight="1">
      <c r="A18" s="105" t="s">
        <v>419</v>
      </c>
      <c r="B18" s="106" t="s">
        <v>172</v>
      </c>
      <c r="C18" s="107" t="s">
        <v>420</v>
      </c>
      <c r="D18" s="108">
        <v>4943000</v>
      </c>
      <c r="E18" s="109">
        <v>3974920.25</v>
      </c>
      <c r="F18" s="110">
        <f t="shared" si="0"/>
        <v>968079.75</v>
      </c>
    </row>
    <row r="19" spans="1:6" ht="61.5" customHeight="1">
      <c r="A19" s="105" t="s">
        <v>421</v>
      </c>
      <c r="B19" s="106" t="s">
        <v>172</v>
      </c>
      <c r="C19" s="107" t="s">
        <v>422</v>
      </c>
      <c r="D19" s="108">
        <v>4943000</v>
      </c>
      <c r="E19" s="109">
        <v>3974920.25</v>
      </c>
      <c r="F19" s="110">
        <f t="shared" si="0"/>
        <v>968079.75</v>
      </c>
    </row>
    <row r="20" spans="1:6" ht="98.25" customHeight="1">
      <c r="A20" s="111" t="s">
        <v>423</v>
      </c>
      <c r="B20" s="106" t="s">
        <v>172</v>
      </c>
      <c r="C20" s="107" t="s">
        <v>424</v>
      </c>
      <c r="D20" s="108">
        <v>4273400</v>
      </c>
      <c r="E20" s="109">
        <v>3430383.79</v>
      </c>
      <c r="F20" s="110">
        <f t="shared" si="0"/>
        <v>843016.21</v>
      </c>
    </row>
    <row r="21" spans="1:6" ht="61.5" customHeight="1">
      <c r="A21" s="105" t="s">
        <v>176</v>
      </c>
      <c r="B21" s="106" t="s">
        <v>172</v>
      </c>
      <c r="C21" s="107" t="s">
        <v>425</v>
      </c>
      <c r="D21" s="108">
        <v>4273400</v>
      </c>
      <c r="E21" s="109">
        <v>3430383.79</v>
      </c>
      <c r="F21" s="110">
        <f t="shared" si="0"/>
        <v>843016.21</v>
      </c>
    </row>
    <row r="22" spans="1:6" ht="24" customHeight="1">
      <c r="A22" s="105" t="s">
        <v>178</v>
      </c>
      <c r="B22" s="106" t="s">
        <v>172</v>
      </c>
      <c r="C22" s="107" t="s">
        <v>426</v>
      </c>
      <c r="D22" s="108">
        <v>4273400</v>
      </c>
      <c r="E22" s="109">
        <v>3430383.79</v>
      </c>
      <c r="F22" s="110">
        <f t="shared" si="0"/>
        <v>843016.21</v>
      </c>
    </row>
    <row r="23" spans="1:6" ht="24" customHeight="1">
      <c r="A23" s="105" t="s">
        <v>180</v>
      </c>
      <c r="B23" s="106" t="s">
        <v>172</v>
      </c>
      <c r="C23" s="107" t="s">
        <v>427</v>
      </c>
      <c r="D23" s="108">
        <v>3023400</v>
      </c>
      <c r="E23" s="109">
        <v>2424801.21</v>
      </c>
      <c r="F23" s="110">
        <f t="shared" si="0"/>
        <v>598598.79</v>
      </c>
    </row>
    <row r="24" spans="1:6" ht="36.75" customHeight="1">
      <c r="A24" s="105" t="s">
        <v>182</v>
      </c>
      <c r="B24" s="106" t="s">
        <v>172</v>
      </c>
      <c r="C24" s="107" t="s">
        <v>428</v>
      </c>
      <c r="D24" s="108">
        <v>337000</v>
      </c>
      <c r="E24" s="109">
        <v>296017</v>
      </c>
      <c r="F24" s="110">
        <f t="shared" si="0"/>
        <v>40983</v>
      </c>
    </row>
    <row r="25" spans="1:6" ht="48.75" customHeight="1">
      <c r="A25" s="105" t="s">
        <v>184</v>
      </c>
      <c r="B25" s="106" t="s">
        <v>172</v>
      </c>
      <c r="C25" s="107" t="s">
        <v>429</v>
      </c>
      <c r="D25" s="108">
        <v>913000</v>
      </c>
      <c r="E25" s="109">
        <v>709565.58</v>
      </c>
      <c r="F25" s="110">
        <f t="shared" si="0"/>
        <v>203434.42000000004</v>
      </c>
    </row>
    <row r="26" spans="1:6" ht="85.5" customHeight="1">
      <c r="A26" s="111" t="s">
        <v>430</v>
      </c>
      <c r="B26" s="106" t="s">
        <v>172</v>
      </c>
      <c r="C26" s="107" t="s">
        <v>431</v>
      </c>
      <c r="D26" s="108">
        <v>625300</v>
      </c>
      <c r="E26" s="109">
        <v>502739.46</v>
      </c>
      <c r="F26" s="110">
        <f t="shared" si="0"/>
        <v>122560.53999999998</v>
      </c>
    </row>
    <row r="27" spans="1:6" ht="61.5" customHeight="1">
      <c r="A27" s="105" t="s">
        <v>176</v>
      </c>
      <c r="B27" s="106" t="s">
        <v>172</v>
      </c>
      <c r="C27" s="107" t="s">
        <v>432</v>
      </c>
      <c r="D27" s="108">
        <v>5000</v>
      </c>
      <c r="E27" s="109" t="s">
        <v>46</v>
      </c>
      <c r="F27" s="110">
        <f t="shared" si="0"/>
        <v>5000</v>
      </c>
    </row>
    <row r="28" spans="1:6" ht="24" customHeight="1">
      <c r="A28" s="105" t="s">
        <v>178</v>
      </c>
      <c r="B28" s="106" t="s">
        <v>172</v>
      </c>
      <c r="C28" s="107" t="s">
        <v>433</v>
      </c>
      <c r="D28" s="108">
        <v>5000</v>
      </c>
      <c r="E28" s="109" t="s">
        <v>46</v>
      </c>
      <c r="F28" s="110">
        <f t="shared" si="0"/>
        <v>5000</v>
      </c>
    </row>
    <row r="29" spans="1:6" ht="36.75" customHeight="1">
      <c r="A29" s="105" t="s">
        <v>182</v>
      </c>
      <c r="B29" s="106" t="s">
        <v>172</v>
      </c>
      <c r="C29" s="107" t="s">
        <v>434</v>
      </c>
      <c r="D29" s="108">
        <v>5000</v>
      </c>
      <c r="E29" s="109" t="s">
        <v>46</v>
      </c>
      <c r="F29" s="110">
        <f t="shared" si="0"/>
        <v>5000</v>
      </c>
    </row>
    <row r="30" spans="1:6" ht="24" customHeight="1">
      <c r="A30" s="105" t="s">
        <v>186</v>
      </c>
      <c r="B30" s="106" t="s">
        <v>172</v>
      </c>
      <c r="C30" s="107" t="s">
        <v>435</v>
      </c>
      <c r="D30" s="108">
        <v>603100</v>
      </c>
      <c r="E30" s="109">
        <v>500889.46</v>
      </c>
      <c r="F30" s="110">
        <f t="shared" si="0"/>
        <v>102210.53999999998</v>
      </c>
    </row>
    <row r="31" spans="1:6" ht="36.75" customHeight="1">
      <c r="A31" s="105" t="s">
        <v>188</v>
      </c>
      <c r="B31" s="106" t="s">
        <v>172</v>
      </c>
      <c r="C31" s="107" t="s">
        <v>436</v>
      </c>
      <c r="D31" s="108">
        <v>603100</v>
      </c>
      <c r="E31" s="109">
        <v>500889.46</v>
      </c>
      <c r="F31" s="110">
        <f t="shared" si="0"/>
        <v>102210.53999999998</v>
      </c>
    </row>
    <row r="32" spans="1:6" ht="12.75">
      <c r="A32" s="105" t="s">
        <v>190</v>
      </c>
      <c r="B32" s="106" t="s">
        <v>172</v>
      </c>
      <c r="C32" s="107" t="s">
        <v>437</v>
      </c>
      <c r="D32" s="108">
        <v>603100</v>
      </c>
      <c r="E32" s="109">
        <v>500889.46</v>
      </c>
      <c r="F32" s="110">
        <f t="shared" si="0"/>
        <v>102210.53999999998</v>
      </c>
    </row>
    <row r="33" spans="1:6" ht="12.75">
      <c r="A33" s="105" t="s">
        <v>195</v>
      </c>
      <c r="B33" s="106" t="s">
        <v>172</v>
      </c>
      <c r="C33" s="107" t="s">
        <v>438</v>
      </c>
      <c r="D33" s="108">
        <v>17200</v>
      </c>
      <c r="E33" s="109">
        <v>1850</v>
      </c>
      <c r="F33" s="110">
        <f t="shared" si="0"/>
        <v>15350</v>
      </c>
    </row>
    <row r="34" spans="1:6" ht="12.75">
      <c r="A34" s="105" t="s">
        <v>197</v>
      </c>
      <c r="B34" s="106" t="s">
        <v>172</v>
      </c>
      <c r="C34" s="107" t="s">
        <v>439</v>
      </c>
      <c r="D34" s="108">
        <v>17200</v>
      </c>
      <c r="E34" s="109">
        <v>1850</v>
      </c>
      <c r="F34" s="110">
        <f t="shared" si="0"/>
        <v>15350</v>
      </c>
    </row>
    <row r="35" spans="1:6" ht="12.75">
      <c r="A35" s="105" t="s">
        <v>199</v>
      </c>
      <c r="B35" s="106" t="s">
        <v>172</v>
      </c>
      <c r="C35" s="107" t="s">
        <v>440</v>
      </c>
      <c r="D35" s="108">
        <v>2200</v>
      </c>
      <c r="E35" s="109">
        <v>1350</v>
      </c>
      <c r="F35" s="110">
        <f t="shared" si="0"/>
        <v>850</v>
      </c>
    </row>
    <row r="36" spans="1:6" ht="12.75">
      <c r="A36" s="105" t="s">
        <v>201</v>
      </c>
      <c r="B36" s="106" t="s">
        <v>172</v>
      </c>
      <c r="C36" s="107" t="s">
        <v>441</v>
      </c>
      <c r="D36" s="108">
        <v>15000</v>
      </c>
      <c r="E36" s="109">
        <v>500</v>
      </c>
      <c r="F36" s="110">
        <f t="shared" si="0"/>
        <v>14500</v>
      </c>
    </row>
    <row r="37" spans="1:6" ht="85.5" customHeight="1">
      <c r="A37" s="111" t="s">
        <v>442</v>
      </c>
      <c r="B37" s="106" t="s">
        <v>172</v>
      </c>
      <c r="C37" s="107" t="s">
        <v>443</v>
      </c>
      <c r="D37" s="108">
        <v>13700</v>
      </c>
      <c r="E37" s="109">
        <v>13660</v>
      </c>
      <c r="F37" s="110">
        <f t="shared" si="0"/>
        <v>40</v>
      </c>
    </row>
    <row r="38" spans="1:6" ht="24" customHeight="1">
      <c r="A38" s="105" t="s">
        <v>186</v>
      </c>
      <c r="B38" s="106" t="s">
        <v>172</v>
      </c>
      <c r="C38" s="107" t="s">
        <v>444</v>
      </c>
      <c r="D38" s="108">
        <v>13700</v>
      </c>
      <c r="E38" s="109">
        <v>13660</v>
      </c>
      <c r="F38" s="110">
        <f t="shared" si="0"/>
        <v>40</v>
      </c>
    </row>
    <row r="39" spans="1:6" ht="36.75" customHeight="1">
      <c r="A39" s="105" t="s">
        <v>188</v>
      </c>
      <c r="B39" s="106" t="s">
        <v>172</v>
      </c>
      <c r="C39" s="107" t="s">
        <v>445</v>
      </c>
      <c r="D39" s="108">
        <v>13700</v>
      </c>
      <c r="E39" s="109">
        <v>13660</v>
      </c>
      <c r="F39" s="110">
        <f t="shared" si="0"/>
        <v>40</v>
      </c>
    </row>
    <row r="40" spans="1:6" ht="12.75">
      <c r="A40" s="105" t="s">
        <v>190</v>
      </c>
      <c r="B40" s="106" t="s">
        <v>172</v>
      </c>
      <c r="C40" s="107" t="s">
        <v>446</v>
      </c>
      <c r="D40" s="108">
        <v>13700</v>
      </c>
      <c r="E40" s="109">
        <v>13660</v>
      </c>
      <c r="F40" s="110">
        <f t="shared" si="0"/>
        <v>40</v>
      </c>
    </row>
    <row r="41" spans="1:6" ht="98.25" customHeight="1">
      <c r="A41" s="111" t="s">
        <v>447</v>
      </c>
      <c r="B41" s="106" t="s">
        <v>172</v>
      </c>
      <c r="C41" s="107" t="s">
        <v>448</v>
      </c>
      <c r="D41" s="108">
        <v>1000</v>
      </c>
      <c r="E41" s="109">
        <v>1000</v>
      </c>
      <c r="F41" s="110" t="str">
        <f t="shared" si="0"/>
        <v>-</v>
      </c>
    </row>
    <row r="42" spans="1:6" ht="12.75">
      <c r="A42" s="105" t="s">
        <v>192</v>
      </c>
      <c r="B42" s="106" t="s">
        <v>172</v>
      </c>
      <c r="C42" s="107" t="s">
        <v>449</v>
      </c>
      <c r="D42" s="108">
        <v>1000</v>
      </c>
      <c r="E42" s="109">
        <v>1000</v>
      </c>
      <c r="F42" s="110" t="str">
        <f t="shared" si="0"/>
        <v>-</v>
      </c>
    </row>
    <row r="43" spans="1:6" ht="12.75">
      <c r="A43" s="105" t="s">
        <v>153</v>
      </c>
      <c r="B43" s="106" t="s">
        <v>172</v>
      </c>
      <c r="C43" s="107" t="s">
        <v>450</v>
      </c>
      <c r="D43" s="108">
        <v>1000</v>
      </c>
      <c r="E43" s="109">
        <v>1000</v>
      </c>
      <c r="F43" s="110" t="str">
        <f t="shared" si="0"/>
        <v>-</v>
      </c>
    </row>
    <row r="44" spans="1:6" ht="98.25" customHeight="1">
      <c r="A44" s="111" t="s">
        <v>451</v>
      </c>
      <c r="B44" s="106" t="s">
        <v>172</v>
      </c>
      <c r="C44" s="107" t="s">
        <v>452</v>
      </c>
      <c r="D44" s="108">
        <v>29600</v>
      </c>
      <c r="E44" s="109">
        <v>27137</v>
      </c>
      <c r="F44" s="110">
        <f t="shared" si="0"/>
        <v>2463</v>
      </c>
    </row>
    <row r="45" spans="1:6" ht="12.75">
      <c r="A45" s="105" t="s">
        <v>192</v>
      </c>
      <c r="B45" s="106" t="s">
        <v>172</v>
      </c>
      <c r="C45" s="107" t="s">
        <v>453</v>
      </c>
      <c r="D45" s="108">
        <v>29600</v>
      </c>
      <c r="E45" s="109">
        <v>27137</v>
      </c>
      <c r="F45" s="110">
        <f t="shared" si="0"/>
        <v>2463</v>
      </c>
    </row>
    <row r="46" spans="1:6" ht="12.75">
      <c r="A46" s="105" t="s">
        <v>153</v>
      </c>
      <c r="B46" s="106" t="s">
        <v>172</v>
      </c>
      <c r="C46" s="107" t="s">
        <v>454</v>
      </c>
      <c r="D46" s="108">
        <v>29600</v>
      </c>
      <c r="E46" s="109">
        <v>27137</v>
      </c>
      <c r="F46" s="110">
        <f t="shared" si="0"/>
        <v>2463</v>
      </c>
    </row>
    <row r="47" spans="1:6" ht="24" customHeight="1">
      <c r="A47" s="105" t="s">
        <v>455</v>
      </c>
      <c r="B47" s="106" t="s">
        <v>172</v>
      </c>
      <c r="C47" s="107" t="s">
        <v>456</v>
      </c>
      <c r="D47" s="108">
        <v>200</v>
      </c>
      <c r="E47" s="109">
        <v>200</v>
      </c>
      <c r="F47" s="110" t="str">
        <f t="shared" si="0"/>
        <v>-</v>
      </c>
    </row>
    <row r="48" spans="1:6" ht="12.75">
      <c r="A48" s="105" t="s">
        <v>457</v>
      </c>
      <c r="B48" s="106" t="s">
        <v>172</v>
      </c>
      <c r="C48" s="107" t="s">
        <v>458</v>
      </c>
      <c r="D48" s="108">
        <v>200</v>
      </c>
      <c r="E48" s="109">
        <v>200</v>
      </c>
      <c r="F48" s="110" t="str">
        <f t="shared" si="0"/>
        <v>-</v>
      </c>
    </row>
    <row r="49" spans="1:6" ht="110.25" customHeight="1">
      <c r="A49" s="111" t="s">
        <v>459</v>
      </c>
      <c r="B49" s="106" t="s">
        <v>172</v>
      </c>
      <c r="C49" s="107" t="s">
        <v>460</v>
      </c>
      <c r="D49" s="108">
        <v>200</v>
      </c>
      <c r="E49" s="109">
        <v>200</v>
      </c>
      <c r="F49" s="110" t="str">
        <f t="shared" si="0"/>
        <v>-</v>
      </c>
    </row>
    <row r="50" spans="1:6" ht="24" customHeight="1">
      <c r="A50" s="105" t="s">
        <v>186</v>
      </c>
      <c r="B50" s="106" t="s">
        <v>172</v>
      </c>
      <c r="C50" s="107" t="s">
        <v>461</v>
      </c>
      <c r="D50" s="108">
        <v>200</v>
      </c>
      <c r="E50" s="109">
        <v>200</v>
      </c>
      <c r="F50" s="110" t="str">
        <f t="shared" si="0"/>
        <v>-</v>
      </c>
    </row>
    <row r="51" spans="1:6" ht="36.75" customHeight="1">
      <c r="A51" s="105" t="s">
        <v>188</v>
      </c>
      <c r="B51" s="106" t="s">
        <v>172</v>
      </c>
      <c r="C51" s="107" t="s">
        <v>462</v>
      </c>
      <c r="D51" s="108">
        <v>200</v>
      </c>
      <c r="E51" s="109">
        <v>200</v>
      </c>
      <c r="F51" s="110" t="str">
        <f t="shared" si="0"/>
        <v>-</v>
      </c>
    </row>
    <row r="52" spans="1:6" ht="12.75">
      <c r="A52" s="105" t="s">
        <v>190</v>
      </c>
      <c r="B52" s="106" t="s">
        <v>172</v>
      </c>
      <c r="C52" s="107" t="s">
        <v>463</v>
      </c>
      <c r="D52" s="108">
        <v>200</v>
      </c>
      <c r="E52" s="109">
        <v>200</v>
      </c>
      <c r="F52" s="110" t="str">
        <f t="shared" si="0"/>
        <v>-</v>
      </c>
    </row>
    <row r="53" spans="1:6" ht="12.75">
      <c r="A53" s="98" t="s">
        <v>219</v>
      </c>
      <c r="B53" s="99" t="s">
        <v>172</v>
      </c>
      <c r="C53" s="100" t="s">
        <v>464</v>
      </c>
      <c r="D53" s="101">
        <v>184000</v>
      </c>
      <c r="E53" s="102">
        <v>102364.75</v>
      </c>
      <c r="F53" s="103">
        <f t="shared" si="0"/>
        <v>81635.25</v>
      </c>
    </row>
    <row r="54" spans="1:6" ht="24" customHeight="1">
      <c r="A54" s="105" t="s">
        <v>419</v>
      </c>
      <c r="B54" s="106" t="s">
        <v>172</v>
      </c>
      <c r="C54" s="107" t="s">
        <v>465</v>
      </c>
      <c r="D54" s="108">
        <v>104000</v>
      </c>
      <c r="E54" s="109">
        <v>94899.9</v>
      </c>
      <c r="F54" s="110">
        <f t="shared" si="0"/>
        <v>9100.100000000006</v>
      </c>
    </row>
    <row r="55" spans="1:6" ht="48.75" customHeight="1">
      <c r="A55" s="105" t="s">
        <v>466</v>
      </c>
      <c r="B55" s="106" t="s">
        <v>172</v>
      </c>
      <c r="C55" s="107" t="s">
        <v>467</v>
      </c>
      <c r="D55" s="108">
        <v>104000</v>
      </c>
      <c r="E55" s="109">
        <v>94899.9</v>
      </c>
      <c r="F55" s="110">
        <f t="shared" si="0"/>
        <v>9100.100000000006</v>
      </c>
    </row>
    <row r="56" spans="1:6" ht="73.5" customHeight="1">
      <c r="A56" s="105" t="s">
        <v>468</v>
      </c>
      <c r="B56" s="106" t="s">
        <v>172</v>
      </c>
      <c r="C56" s="107" t="s">
        <v>469</v>
      </c>
      <c r="D56" s="108">
        <v>104000</v>
      </c>
      <c r="E56" s="109">
        <v>94899.9</v>
      </c>
      <c r="F56" s="110">
        <f t="shared" si="0"/>
        <v>9100.100000000006</v>
      </c>
    </row>
    <row r="57" spans="1:6" ht="24" customHeight="1">
      <c r="A57" s="105" t="s">
        <v>186</v>
      </c>
      <c r="B57" s="106" t="s">
        <v>172</v>
      </c>
      <c r="C57" s="107" t="s">
        <v>470</v>
      </c>
      <c r="D57" s="108">
        <v>84000</v>
      </c>
      <c r="E57" s="109">
        <v>74899.9</v>
      </c>
      <c r="F57" s="110">
        <f t="shared" si="0"/>
        <v>9100.100000000006</v>
      </c>
    </row>
    <row r="58" spans="1:6" ht="36.75" customHeight="1">
      <c r="A58" s="105" t="s">
        <v>188</v>
      </c>
      <c r="B58" s="106" t="s">
        <v>172</v>
      </c>
      <c r="C58" s="107" t="s">
        <v>471</v>
      </c>
      <c r="D58" s="108">
        <v>84000</v>
      </c>
      <c r="E58" s="109">
        <v>74899.9</v>
      </c>
      <c r="F58" s="110">
        <f t="shared" si="0"/>
        <v>9100.100000000006</v>
      </c>
    </row>
    <row r="59" spans="1:6" ht="12.75">
      <c r="A59" s="105" t="s">
        <v>190</v>
      </c>
      <c r="B59" s="106" t="s">
        <v>172</v>
      </c>
      <c r="C59" s="107" t="s">
        <v>472</v>
      </c>
      <c r="D59" s="108">
        <v>84000</v>
      </c>
      <c r="E59" s="109">
        <v>74899.9</v>
      </c>
      <c r="F59" s="110">
        <f t="shared" si="0"/>
        <v>9100.100000000006</v>
      </c>
    </row>
    <row r="60" spans="1:6" ht="12.75">
      <c r="A60" s="105" t="s">
        <v>195</v>
      </c>
      <c r="B60" s="106" t="s">
        <v>172</v>
      </c>
      <c r="C60" s="107" t="s">
        <v>473</v>
      </c>
      <c r="D60" s="108">
        <v>20000</v>
      </c>
      <c r="E60" s="109">
        <v>20000</v>
      </c>
      <c r="F60" s="110" t="str">
        <f t="shared" si="0"/>
        <v>-</v>
      </c>
    </row>
    <row r="61" spans="1:6" ht="12.75">
      <c r="A61" s="105" t="s">
        <v>197</v>
      </c>
      <c r="B61" s="106" t="s">
        <v>172</v>
      </c>
      <c r="C61" s="107" t="s">
        <v>474</v>
      </c>
      <c r="D61" s="108">
        <v>20000</v>
      </c>
      <c r="E61" s="109">
        <v>20000</v>
      </c>
      <c r="F61" s="110" t="str">
        <f t="shared" si="0"/>
        <v>-</v>
      </c>
    </row>
    <row r="62" spans="1:6" ht="12.75">
      <c r="A62" s="105" t="s">
        <v>201</v>
      </c>
      <c r="B62" s="106" t="s">
        <v>172</v>
      </c>
      <c r="C62" s="107" t="s">
        <v>475</v>
      </c>
      <c r="D62" s="108">
        <v>20000</v>
      </c>
      <c r="E62" s="109">
        <v>20000</v>
      </c>
      <c r="F62" s="110" t="str">
        <f t="shared" si="0"/>
        <v>-</v>
      </c>
    </row>
    <row r="63" spans="1:6" ht="24" customHeight="1">
      <c r="A63" s="105" t="s">
        <v>455</v>
      </c>
      <c r="B63" s="106" t="s">
        <v>172</v>
      </c>
      <c r="C63" s="107" t="s">
        <v>476</v>
      </c>
      <c r="D63" s="108">
        <v>80000</v>
      </c>
      <c r="E63" s="109">
        <v>7464.85</v>
      </c>
      <c r="F63" s="110">
        <f t="shared" si="0"/>
        <v>72535.15</v>
      </c>
    </row>
    <row r="64" spans="1:6" ht="12.75">
      <c r="A64" s="105" t="s">
        <v>457</v>
      </c>
      <c r="B64" s="106" t="s">
        <v>172</v>
      </c>
      <c r="C64" s="107" t="s">
        <v>477</v>
      </c>
      <c r="D64" s="108">
        <v>80000</v>
      </c>
      <c r="E64" s="109">
        <v>7464.85</v>
      </c>
      <c r="F64" s="110">
        <f t="shared" si="0"/>
        <v>72535.15</v>
      </c>
    </row>
    <row r="65" spans="1:6" ht="73.5" customHeight="1">
      <c r="A65" s="105" t="s">
        <v>478</v>
      </c>
      <c r="B65" s="106" t="s">
        <v>172</v>
      </c>
      <c r="C65" s="107" t="s">
        <v>479</v>
      </c>
      <c r="D65" s="108">
        <v>80000</v>
      </c>
      <c r="E65" s="109">
        <v>7464.85</v>
      </c>
      <c r="F65" s="110">
        <f t="shared" si="0"/>
        <v>72535.15</v>
      </c>
    </row>
    <row r="66" spans="1:6" ht="24" customHeight="1">
      <c r="A66" s="105" t="s">
        <v>186</v>
      </c>
      <c r="B66" s="106" t="s">
        <v>172</v>
      </c>
      <c r="C66" s="107" t="s">
        <v>480</v>
      </c>
      <c r="D66" s="108">
        <v>80000</v>
      </c>
      <c r="E66" s="109">
        <v>7464.85</v>
      </c>
      <c r="F66" s="110">
        <f t="shared" si="0"/>
        <v>72535.15</v>
      </c>
    </row>
    <row r="67" spans="1:6" ht="36.75" customHeight="1">
      <c r="A67" s="105" t="s">
        <v>188</v>
      </c>
      <c r="B67" s="106" t="s">
        <v>172</v>
      </c>
      <c r="C67" s="107" t="s">
        <v>481</v>
      </c>
      <c r="D67" s="108">
        <v>80000</v>
      </c>
      <c r="E67" s="109">
        <v>7464.85</v>
      </c>
      <c r="F67" s="110">
        <f t="shared" si="0"/>
        <v>72535.15</v>
      </c>
    </row>
    <row r="68" spans="1:6" ht="12.75">
      <c r="A68" s="105" t="s">
        <v>190</v>
      </c>
      <c r="B68" s="106" t="s">
        <v>172</v>
      </c>
      <c r="C68" s="107" t="s">
        <v>482</v>
      </c>
      <c r="D68" s="108">
        <v>80000</v>
      </c>
      <c r="E68" s="109">
        <v>7464.85</v>
      </c>
      <c r="F68" s="110">
        <f t="shared" si="0"/>
        <v>72535.15</v>
      </c>
    </row>
    <row r="69" spans="1:6" ht="12.75">
      <c r="A69" s="98" t="s">
        <v>227</v>
      </c>
      <c r="B69" s="99" t="s">
        <v>172</v>
      </c>
      <c r="C69" s="100" t="s">
        <v>483</v>
      </c>
      <c r="D69" s="101">
        <v>231100</v>
      </c>
      <c r="E69" s="102">
        <v>172258.48</v>
      </c>
      <c r="F69" s="103">
        <f t="shared" si="0"/>
        <v>58841.51999999999</v>
      </c>
    </row>
    <row r="70" spans="1:6" ht="12.75">
      <c r="A70" s="98" t="s">
        <v>233</v>
      </c>
      <c r="B70" s="99" t="s">
        <v>172</v>
      </c>
      <c r="C70" s="100" t="s">
        <v>484</v>
      </c>
      <c r="D70" s="101">
        <v>231100</v>
      </c>
      <c r="E70" s="102">
        <v>172258.48</v>
      </c>
      <c r="F70" s="103">
        <f t="shared" si="0"/>
        <v>58841.51999999999</v>
      </c>
    </row>
    <row r="71" spans="1:6" ht="24" customHeight="1">
      <c r="A71" s="105" t="s">
        <v>455</v>
      </c>
      <c r="B71" s="106" t="s">
        <v>172</v>
      </c>
      <c r="C71" s="107" t="s">
        <v>485</v>
      </c>
      <c r="D71" s="108">
        <v>231100</v>
      </c>
      <c r="E71" s="109">
        <v>172258.48</v>
      </c>
      <c r="F71" s="110">
        <f t="shared" si="0"/>
        <v>58841.51999999999</v>
      </c>
    </row>
    <row r="72" spans="1:6" ht="12.75">
      <c r="A72" s="105" t="s">
        <v>457</v>
      </c>
      <c r="B72" s="106" t="s">
        <v>172</v>
      </c>
      <c r="C72" s="107" t="s">
        <v>486</v>
      </c>
      <c r="D72" s="108">
        <v>231100</v>
      </c>
      <c r="E72" s="109">
        <v>172258.48</v>
      </c>
      <c r="F72" s="110">
        <f t="shared" si="0"/>
        <v>58841.51999999999</v>
      </c>
    </row>
    <row r="73" spans="1:6" ht="61.5" customHeight="1">
      <c r="A73" s="105" t="s">
        <v>487</v>
      </c>
      <c r="B73" s="106" t="s">
        <v>172</v>
      </c>
      <c r="C73" s="107" t="s">
        <v>488</v>
      </c>
      <c r="D73" s="108">
        <v>231100</v>
      </c>
      <c r="E73" s="109">
        <v>172258.48</v>
      </c>
      <c r="F73" s="110">
        <f t="shared" si="0"/>
        <v>58841.51999999999</v>
      </c>
    </row>
    <row r="74" spans="1:6" ht="61.5" customHeight="1">
      <c r="A74" s="105" t="s">
        <v>176</v>
      </c>
      <c r="B74" s="106" t="s">
        <v>172</v>
      </c>
      <c r="C74" s="107" t="s">
        <v>489</v>
      </c>
      <c r="D74" s="108">
        <v>231100</v>
      </c>
      <c r="E74" s="109">
        <v>172258.48</v>
      </c>
      <c r="F74" s="110">
        <f t="shared" si="0"/>
        <v>58841.51999999999</v>
      </c>
    </row>
    <row r="75" spans="1:6" ht="24" customHeight="1">
      <c r="A75" s="105" t="s">
        <v>178</v>
      </c>
      <c r="B75" s="106" t="s">
        <v>172</v>
      </c>
      <c r="C75" s="107" t="s">
        <v>490</v>
      </c>
      <c r="D75" s="108">
        <v>231100</v>
      </c>
      <c r="E75" s="109">
        <v>172258.48</v>
      </c>
      <c r="F75" s="110">
        <f t="shared" si="0"/>
        <v>58841.51999999999</v>
      </c>
    </row>
    <row r="76" spans="1:6" ht="24" customHeight="1">
      <c r="A76" s="105" t="s">
        <v>180</v>
      </c>
      <c r="B76" s="106" t="s">
        <v>172</v>
      </c>
      <c r="C76" s="107" t="s">
        <v>491</v>
      </c>
      <c r="D76" s="108">
        <v>179700</v>
      </c>
      <c r="E76" s="109">
        <v>135271.36</v>
      </c>
      <c r="F76" s="110">
        <f t="shared" si="0"/>
        <v>44428.640000000014</v>
      </c>
    </row>
    <row r="77" spans="1:6" ht="48.75" customHeight="1">
      <c r="A77" s="105" t="s">
        <v>184</v>
      </c>
      <c r="B77" s="106" t="s">
        <v>172</v>
      </c>
      <c r="C77" s="107" t="s">
        <v>492</v>
      </c>
      <c r="D77" s="108">
        <v>51400</v>
      </c>
      <c r="E77" s="109">
        <v>36987.12</v>
      </c>
      <c r="F77" s="110">
        <f t="shared" si="0"/>
        <v>14412.879999999997</v>
      </c>
    </row>
    <row r="78" spans="1:6" ht="24" customHeight="1">
      <c r="A78" s="98" t="s">
        <v>239</v>
      </c>
      <c r="B78" s="99" t="s">
        <v>172</v>
      </c>
      <c r="C78" s="100" t="s">
        <v>493</v>
      </c>
      <c r="D78" s="101">
        <v>42400</v>
      </c>
      <c r="E78" s="102">
        <v>34199.94</v>
      </c>
      <c r="F78" s="103">
        <f t="shared" si="0"/>
        <v>8200.059999999998</v>
      </c>
    </row>
    <row r="79" spans="1:6" ht="36.75" customHeight="1">
      <c r="A79" s="98" t="s">
        <v>244</v>
      </c>
      <c r="B79" s="99" t="s">
        <v>172</v>
      </c>
      <c r="C79" s="100" t="s">
        <v>494</v>
      </c>
      <c r="D79" s="101">
        <v>34200</v>
      </c>
      <c r="E79" s="102">
        <v>34199.94</v>
      </c>
      <c r="F79" s="103">
        <f aca="true" t="shared" si="1" ref="F79:F142">IF(OR(D79="-",IF(E79="-",0,E79)&gt;=IF(D79="-",0,D79)),"-",IF(D79="-",0,D79)-IF(E79="-",0,E79))</f>
        <v>0.059999999997671694</v>
      </c>
    </row>
    <row r="80" spans="1:6" ht="61.5" customHeight="1">
      <c r="A80" s="105" t="s">
        <v>495</v>
      </c>
      <c r="B80" s="106" t="s">
        <v>172</v>
      </c>
      <c r="C80" s="107" t="s">
        <v>496</v>
      </c>
      <c r="D80" s="108">
        <v>34200</v>
      </c>
      <c r="E80" s="109">
        <v>34199.94</v>
      </c>
      <c r="F80" s="110">
        <f t="shared" si="1"/>
        <v>0.059999999997671694</v>
      </c>
    </row>
    <row r="81" spans="1:6" ht="59.25" customHeight="1">
      <c r="A81" s="105" t="s">
        <v>497</v>
      </c>
      <c r="B81" s="106" t="s">
        <v>172</v>
      </c>
      <c r="C81" s="107" t="s">
        <v>498</v>
      </c>
      <c r="D81" s="108">
        <v>6000</v>
      </c>
      <c r="E81" s="109">
        <v>6000</v>
      </c>
      <c r="F81" s="110" t="str">
        <f t="shared" si="1"/>
        <v>-</v>
      </c>
    </row>
    <row r="82" spans="1:6" ht="85.5" customHeight="1">
      <c r="A82" s="111" t="s">
        <v>499</v>
      </c>
      <c r="B82" s="106" t="s">
        <v>172</v>
      </c>
      <c r="C82" s="107" t="s">
        <v>500</v>
      </c>
      <c r="D82" s="108">
        <v>6000</v>
      </c>
      <c r="E82" s="109">
        <v>6000</v>
      </c>
      <c r="F82" s="110" t="str">
        <f t="shared" si="1"/>
        <v>-</v>
      </c>
    </row>
    <row r="83" spans="1:6" ht="24" customHeight="1">
      <c r="A83" s="105" t="s">
        <v>186</v>
      </c>
      <c r="B83" s="106" t="s">
        <v>172</v>
      </c>
      <c r="C83" s="107" t="s">
        <v>501</v>
      </c>
      <c r="D83" s="108">
        <v>6000</v>
      </c>
      <c r="E83" s="109">
        <v>6000</v>
      </c>
      <c r="F83" s="110" t="str">
        <f t="shared" si="1"/>
        <v>-</v>
      </c>
    </row>
    <row r="84" spans="1:6" ht="36.75" customHeight="1">
      <c r="A84" s="105" t="s">
        <v>188</v>
      </c>
      <c r="B84" s="106" t="s">
        <v>172</v>
      </c>
      <c r="C84" s="107" t="s">
        <v>502</v>
      </c>
      <c r="D84" s="108">
        <v>6000</v>
      </c>
      <c r="E84" s="109">
        <v>6000</v>
      </c>
      <c r="F84" s="110" t="str">
        <f t="shared" si="1"/>
        <v>-</v>
      </c>
    </row>
    <row r="85" spans="1:6" ht="12.75">
      <c r="A85" s="105" t="s">
        <v>190</v>
      </c>
      <c r="B85" s="106" t="s">
        <v>172</v>
      </c>
      <c r="C85" s="107" t="s">
        <v>503</v>
      </c>
      <c r="D85" s="108">
        <v>6000</v>
      </c>
      <c r="E85" s="109">
        <v>6000</v>
      </c>
      <c r="F85" s="110" t="str">
        <f t="shared" si="1"/>
        <v>-</v>
      </c>
    </row>
    <row r="86" spans="1:6" ht="85.5" customHeight="1">
      <c r="A86" s="111" t="s">
        <v>504</v>
      </c>
      <c r="B86" s="106" t="s">
        <v>172</v>
      </c>
      <c r="C86" s="107" t="s">
        <v>505</v>
      </c>
      <c r="D86" s="108">
        <v>27300</v>
      </c>
      <c r="E86" s="109">
        <v>27299.94</v>
      </c>
      <c r="F86" s="110">
        <f t="shared" si="1"/>
        <v>0.06000000000130967</v>
      </c>
    </row>
    <row r="87" spans="1:6" ht="110.25" customHeight="1">
      <c r="A87" s="111" t="s">
        <v>506</v>
      </c>
      <c r="B87" s="106" t="s">
        <v>172</v>
      </c>
      <c r="C87" s="107" t="s">
        <v>507</v>
      </c>
      <c r="D87" s="108">
        <v>5000</v>
      </c>
      <c r="E87" s="109">
        <v>5000</v>
      </c>
      <c r="F87" s="110" t="str">
        <f t="shared" si="1"/>
        <v>-</v>
      </c>
    </row>
    <row r="88" spans="1:6" ht="24" customHeight="1">
      <c r="A88" s="105" t="s">
        <v>186</v>
      </c>
      <c r="B88" s="106" t="s">
        <v>172</v>
      </c>
      <c r="C88" s="107" t="s">
        <v>508</v>
      </c>
      <c r="D88" s="108">
        <v>5000</v>
      </c>
      <c r="E88" s="109">
        <v>5000</v>
      </c>
      <c r="F88" s="110" t="str">
        <f t="shared" si="1"/>
        <v>-</v>
      </c>
    </row>
    <row r="89" spans="1:6" ht="36.75" customHeight="1">
      <c r="A89" s="105" t="s">
        <v>188</v>
      </c>
      <c r="B89" s="106" t="s">
        <v>172</v>
      </c>
      <c r="C89" s="107" t="s">
        <v>509</v>
      </c>
      <c r="D89" s="108">
        <v>5000</v>
      </c>
      <c r="E89" s="109">
        <v>5000</v>
      </c>
      <c r="F89" s="110" t="str">
        <f t="shared" si="1"/>
        <v>-</v>
      </c>
    </row>
    <row r="90" spans="1:6" ht="12.75">
      <c r="A90" s="105" t="s">
        <v>190</v>
      </c>
      <c r="B90" s="106" t="s">
        <v>172</v>
      </c>
      <c r="C90" s="107" t="s">
        <v>510</v>
      </c>
      <c r="D90" s="108">
        <v>5000</v>
      </c>
      <c r="E90" s="109">
        <v>5000</v>
      </c>
      <c r="F90" s="110" t="str">
        <f t="shared" si="1"/>
        <v>-</v>
      </c>
    </row>
    <row r="91" spans="1:6" ht="123" customHeight="1">
      <c r="A91" s="111" t="s">
        <v>511</v>
      </c>
      <c r="B91" s="106" t="s">
        <v>172</v>
      </c>
      <c r="C91" s="107" t="s">
        <v>512</v>
      </c>
      <c r="D91" s="108">
        <v>22300</v>
      </c>
      <c r="E91" s="109">
        <v>22299.94</v>
      </c>
      <c r="F91" s="110">
        <f t="shared" si="1"/>
        <v>0.06000000000130967</v>
      </c>
    </row>
    <row r="92" spans="1:6" ht="24" customHeight="1">
      <c r="A92" s="105" t="s">
        <v>186</v>
      </c>
      <c r="B92" s="106" t="s">
        <v>172</v>
      </c>
      <c r="C92" s="107" t="s">
        <v>513</v>
      </c>
      <c r="D92" s="108">
        <v>22300</v>
      </c>
      <c r="E92" s="109">
        <v>22299.94</v>
      </c>
      <c r="F92" s="110">
        <f t="shared" si="1"/>
        <v>0.06000000000130967</v>
      </c>
    </row>
    <row r="93" spans="1:6" ht="36.75" customHeight="1">
      <c r="A93" s="105" t="s">
        <v>188</v>
      </c>
      <c r="B93" s="106" t="s">
        <v>172</v>
      </c>
      <c r="C93" s="107" t="s">
        <v>514</v>
      </c>
      <c r="D93" s="108">
        <v>22300</v>
      </c>
      <c r="E93" s="109">
        <v>22299.94</v>
      </c>
      <c r="F93" s="110">
        <f t="shared" si="1"/>
        <v>0.06000000000130967</v>
      </c>
    </row>
    <row r="94" spans="1:6" ht="12.75">
      <c r="A94" s="105" t="s">
        <v>190</v>
      </c>
      <c r="B94" s="106" t="s">
        <v>172</v>
      </c>
      <c r="C94" s="107" t="s">
        <v>515</v>
      </c>
      <c r="D94" s="108">
        <v>22300</v>
      </c>
      <c r="E94" s="109">
        <v>22299.94</v>
      </c>
      <c r="F94" s="110">
        <f t="shared" si="1"/>
        <v>0.06000000000130967</v>
      </c>
    </row>
    <row r="95" spans="1:6" ht="73.5" customHeight="1">
      <c r="A95" s="105" t="s">
        <v>516</v>
      </c>
      <c r="B95" s="106" t="s">
        <v>172</v>
      </c>
      <c r="C95" s="107" t="s">
        <v>517</v>
      </c>
      <c r="D95" s="108">
        <v>900</v>
      </c>
      <c r="E95" s="109">
        <v>900</v>
      </c>
      <c r="F95" s="110" t="str">
        <f t="shared" si="1"/>
        <v>-</v>
      </c>
    </row>
    <row r="96" spans="1:6" ht="85.5" customHeight="1">
      <c r="A96" s="111" t="s">
        <v>518</v>
      </c>
      <c r="B96" s="106" t="s">
        <v>172</v>
      </c>
      <c r="C96" s="107" t="s">
        <v>519</v>
      </c>
      <c r="D96" s="108">
        <v>900</v>
      </c>
      <c r="E96" s="109">
        <v>900</v>
      </c>
      <c r="F96" s="110" t="str">
        <f t="shared" si="1"/>
        <v>-</v>
      </c>
    </row>
    <row r="97" spans="1:6" ht="24" customHeight="1">
      <c r="A97" s="105" t="s">
        <v>186</v>
      </c>
      <c r="B97" s="106" t="s">
        <v>172</v>
      </c>
      <c r="C97" s="107" t="s">
        <v>520</v>
      </c>
      <c r="D97" s="108">
        <v>900</v>
      </c>
      <c r="E97" s="109">
        <v>900</v>
      </c>
      <c r="F97" s="110" t="str">
        <f t="shared" si="1"/>
        <v>-</v>
      </c>
    </row>
    <row r="98" spans="1:6" ht="36.75" customHeight="1">
      <c r="A98" s="105" t="s">
        <v>188</v>
      </c>
      <c r="B98" s="106" t="s">
        <v>172</v>
      </c>
      <c r="C98" s="107" t="s">
        <v>521</v>
      </c>
      <c r="D98" s="108">
        <v>900</v>
      </c>
      <c r="E98" s="109">
        <v>900</v>
      </c>
      <c r="F98" s="110" t="str">
        <f t="shared" si="1"/>
        <v>-</v>
      </c>
    </row>
    <row r="99" spans="1:6" ht="12.75">
      <c r="A99" s="105" t="s">
        <v>190</v>
      </c>
      <c r="B99" s="106" t="s">
        <v>172</v>
      </c>
      <c r="C99" s="107" t="s">
        <v>522</v>
      </c>
      <c r="D99" s="108">
        <v>900</v>
      </c>
      <c r="E99" s="109">
        <v>900</v>
      </c>
      <c r="F99" s="110" t="str">
        <f t="shared" si="1"/>
        <v>-</v>
      </c>
    </row>
    <row r="100" spans="1:6" ht="36.75" customHeight="1">
      <c r="A100" s="98" t="s">
        <v>249</v>
      </c>
      <c r="B100" s="99" t="s">
        <v>172</v>
      </c>
      <c r="C100" s="100" t="s">
        <v>523</v>
      </c>
      <c r="D100" s="101">
        <v>8200</v>
      </c>
      <c r="E100" s="102" t="s">
        <v>46</v>
      </c>
      <c r="F100" s="103">
        <f t="shared" si="1"/>
        <v>8200</v>
      </c>
    </row>
    <row r="101" spans="1:6" ht="36.75" customHeight="1">
      <c r="A101" s="105" t="s">
        <v>524</v>
      </c>
      <c r="B101" s="106" t="s">
        <v>172</v>
      </c>
      <c r="C101" s="107" t="s">
        <v>525</v>
      </c>
      <c r="D101" s="108">
        <v>8200</v>
      </c>
      <c r="E101" s="109" t="s">
        <v>46</v>
      </c>
      <c r="F101" s="110">
        <f t="shared" si="1"/>
        <v>8200</v>
      </c>
    </row>
    <row r="102" spans="1:6" ht="61.5" customHeight="1">
      <c r="A102" s="105" t="s">
        <v>526</v>
      </c>
      <c r="B102" s="106" t="s">
        <v>172</v>
      </c>
      <c r="C102" s="107" t="s">
        <v>527</v>
      </c>
      <c r="D102" s="108">
        <v>7000</v>
      </c>
      <c r="E102" s="109" t="s">
        <v>46</v>
      </c>
      <c r="F102" s="110">
        <f t="shared" si="1"/>
        <v>7000</v>
      </c>
    </row>
    <row r="103" spans="1:6" ht="86.25" customHeight="1">
      <c r="A103" s="111" t="s">
        <v>528</v>
      </c>
      <c r="B103" s="106" t="s">
        <v>172</v>
      </c>
      <c r="C103" s="107" t="s">
        <v>529</v>
      </c>
      <c r="D103" s="108">
        <v>1000</v>
      </c>
      <c r="E103" s="109" t="s">
        <v>46</v>
      </c>
      <c r="F103" s="110">
        <f t="shared" si="1"/>
        <v>1000</v>
      </c>
    </row>
    <row r="104" spans="1:6" ht="24" customHeight="1">
      <c r="A104" s="105" t="s">
        <v>186</v>
      </c>
      <c r="B104" s="106" t="s">
        <v>172</v>
      </c>
      <c r="C104" s="107" t="s">
        <v>530</v>
      </c>
      <c r="D104" s="108">
        <v>1000</v>
      </c>
      <c r="E104" s="109" t="s">
        <v>46</v>
      </c>
      <c r="F104" s="110">
        <f t="shared" si="1"/>
        <v>1000</v>
      </c>
    </row>
    <row r="105" spans="1:6" ht="36.75" customHeight="1">
      <c r="A105" s="105" t="s">
        <v>188</v>
      </c>
      <c r="B105" s="106" t="s">
        <v>172</v>
      </c>
      <c r="C105" s="107" t="s">
        <v>531</v>
      </c>
      <c r="D105" s="108">
        <v>1000</v>
      </c>
      <c r="E105" s="109" t="s">
        <v>46</v>
      </c>
      <c r="F105" s="110">
        <f t="shared" si="1"/>
        <v>1000</v>
      </c>
    </row>
    <row r="106" spans="1:6" ht="12.75">
      <c r="A106" s="105" t="s">
        <v>190</v>
      </c>
      <c r="B106" s="106" t="s">
        <v>172</v>
      </c>
      <c r="C106" s="107" t="s">
        <v>532</v>
      </c>
      <c r="D106" s="108">
        <v>1000</v>
      </c>
      <c r="E106" s="109" t="s">
        <v>46</v>
      </c>
      <c r="F106" s="110">
        <f t="shared" si="1"/>
        <v>1000</v>
      </c>
    </row>
    <row r="107" spans="1:6" ht="98.25" customHeight="1">
      <c r="A107" s="111" t="s">
        <v>533</v>
      </c>
      <c r="B107" s="106" t="s">
        <v>172</v>
      </c>
      <c r="C107" s="107" t="s">
        <v>534</v>
      </c>
      <c r="D107" s="108">
        <v>6000</v>
      </c>
      <c r="E107" s="109" t="s">
        <v>46</v>
      </c>
      <c r="F107" s="110">
        <f t="shared" si="1"/>
        <v>6000</v>
      </c>
    </row>
    <row r="108" spans="1:6" ht="24" customHeight="1">
      <c r="A108" s="105" t="s">
        <v>186</v>
      </c>
      <c r="B108" s="106" t="s">
        <v>172</v>
      </c>
      <c r="C108" s="107" t="s">
        <v>535</v>
      </c>
      <c r="D108" s="108">
        <v>6000</v>
      </c>
      <c r="E108" s="109" t="s">
        <v>46</v>
      </c>
      <c r="F108" s="110">
        <f t="shared" si="1"/>
        <v>6000</v>
      </c>
    </row>
    <row r="109" spans="1:6" ht="36.75" customHeight="1">
      <c r="A109" s="105" t="s">
        <v>188</v>
      </c>
      <c r="B109" s="106" t="s">
        <v>172</v>
      </c>
      <c r="C109" s="107" t="s">
        <v>536</v>
      </c>
      <c r="D109" s="108">
        <v>6000</v>
      </c>
      <c r="E109" s="109" t="s">
        <v>46</v>
      </c>
      <c r="F109" s="110">
        <f t="shared" si="1"/>
        <v>6000</v>
      </c>
    </row>
    <row r="110" spans="1:6" ht="12.75">
      <c r="A110" s="105" t="s">
        <v>190</v>
      </c>
      <c r="B110" s="106" t="s">
        <v>172</v>
      </c>
      <c r="C110" s="107" t="s">
        <v>537</v>
      </c>
      <c r="D110" s="108">
        <v>6000</v>
      </c>
      <c r="E110" s="109" t="s">
        <v>46</v>
      </c>
      <c r="F110" s="110">
        <f t="shared" si="1"/>
        <v>6000</v>
      </c>
    </row>
    <row r="111" spans="1:6" ht="48.75" customHeight="1">
      <c r="A111" s="105" t="s">
        <v>538</v>
      </c>
      <c r="B111" s="106" t="s">
        <v>172</v>
      </c>
      <c r="C111" s="107" t="s">
        <v>539</v>
      </c>
      <c r="D111" s="108">
        <v>600</v>
      </c>
      <c r="E111" s="109" t="s">
        <v>46</v>
      </c>
      <c r="F111" s="110">
        <f t="shared" si="1"/>
        <v>600</v>
      </c>
    </row>
    <row r="112" spans="1:6" ht="98.25" customHeight="1">
      <c r="A112" s="111" t="s">
        <v>540</v>
      </c>
      <c r="B112" s="106" t="s">
        <v>172</v>
      </c>
      <c r="C112" s="107" t="s">
        <v>541</v>
      </c>
      <c r="D112" s="108">
        <v>600</v>
      </c>
      <c r="E112" s="109" t="s">
        <v>46</v>
      </c>
      <c r="F112" s="110">
        <f t="shared" si="1"/>
        <v>600</v>
      </c>
    </row>
    <row r="113" spans="1:6" ht="24" customHeight="1">
      <c r="A113" s="105" t="s">
        <v>186</v>
      </c>
      <c r="B113" s="106" t="s">
        <v>172</v>
      </c>
      <c r="C113" s="107" t="s">
        <v>542</v>
      </c>
      <c r="D113" s="108">
        <v>600</v>
      </c>
      <c r="E113" s="109" t="s">
        <v>46</v>
      </c>
      <c r="F113" s="110">
        <f t="shared" si="1"/>
        <v>600</v>
      </c>
    </row>
    <row r="114" spans="1:6" ht="36.75" customHeight="1">
      <c r="A114" s="105" t="s">
        <v>188</v>
      </c>
      <c r="B114" s="106" t="s">
        <v>172</v>
      </c>
      <c r="C114" s="107" t="s">
        <v>543</v>
      </c>
      <c r="D114" s="108">
        <v>600</v>
      </c>
      <c r="E114" s="109" t="s">
        <v>46</v>
      </c>
      <c r="F114" s="110">
        <f t="shared" si="1"/>
        <v>600</v>
      </c>
    </row>
    <row r="115" spans="1:6" ht="12.75">
      <c r="A115" s="105" t="s">
        <v>190</v>
      </c>
      <c r="B115" s="106" t="s">
        <v>172</v>
      </c>
      <c r="C115" s="107" t="s">
        <v>544</v>
      </c>
      <c r="D115" s="108">
        <v>600</v>
      </c>
      <c r="E115" s="109" t="s">
        <v>46</v>
      </c>
      <c r="F115" s="110">
        <f t="shared" si="1"/>
        <v>600</v>
      </c>
    </row>
    <row r="116" spans="1:6" ht="61.5" customHeight="1">
      <c r="A116" s="105" t="s">
        <v>545</v>
      </c>
      <c r="B116" s="106" t="s">
        <v>172</v>
      </c>
      <c r="C116" s="107" t="s">
        <v>546</v>
      </c>
      <c r="D116" s="108">
        <v>600</v>
      </c>
      <c r="E116" s="109" t="s">
        <v>46</v>
      </c>
      <c r="F116" s="110">
        <f t="shared" si="1"/>
        <v>600</v>
      </c>
    </row>
    <row r="117" spans="1:6" ht="85.5" customHeight="1">
      <c r="A117" s="111" t="s">
        <v>547</v>
      </c>
      <c r="B117" s="106" t="s">
        <v>172</v>
      </c>
      <c r="C117" s="107" t="s">
        <v>548</v>
      </c>
      <c r="D117" s="108">
        <v>600</v>
      </c>
      <c r="E117" s="109" t="s">
        <v>46</v>
      </c>
      <c r="F117" s="110">
        <f t="shared" si="1"/>
        <v>600</v>
      </c>
    </row>
    <row r="118" spans="1:6" ht="24" customHeight="1">
      <c r="A118" s="105" t="s">
        <v>186</v>
      </c>
      <c r="B118" s="106" t="s">
        <v>172</v>
      </c>
      <c r="C118" s="107" t="s">
        <v>549</v>
      </c>
      <c r="D118" s="108">
        <v>600</v>
      </c>
      <c r="E118" s="109" t="s">
        <v>46</v>
      </c>
      <c r="F118" s="110">
        <f t="shared" si="1"/>
        <v>600</v>
      </c>
    </row>
    <row r="119" spans="1:6" ht="36.75" customHeight="1">
      <c r="A119" s="105" t="s">
        <v>188</v>
      </c>
      <c r="B119" s="106" t="s">
        <v>172</v>
      </c>
      <c r="C119" s="107" t="s">
        <v>550</v>
      </c>
      <c r="D119" s="108">
        <v>600</v>
      </c>
      <c r="E119" s="109" t="s">
        <v>46</v>
      </c>
      <c r="F119" s="110">
        <f t="shared" si="1"/>
        <v>600</v>
      </c>
    </row>
    <row r="120" spans="1:6" ht="12.75">
      <c r="A120" s="105" t="s">
        <v>190</v>
      </c>
      <c r="B120" s="106" t="s">
        <v>172</v>
      </c>
      <c r="C120" s="107" t="s">
        <v>551</v>
      </c>
      <c r="D120" s="108">
        <v>600</v>
      </c>
      <c r="E120" s="109" t="s">
        <v>46</v>
      </c>
      <c r="F120" s="110">
        <f t="shared" si="1"/>
        <v>600</v>
      </c>
    </row>
    <row r="121" spans="1:6" ht="12.75">
      <c r="A121" s="98" t="s">
        <v>254</v>
      </c>
      <c r="B121" s="99" t="s">
        <v>172</v>
      </c>
      <c r="C121" s="100" t="s">
        <v>552</v>
      </c>
      <c r="D121" s="101">
        <v>2688400</v>
      </c>
      <c r="E121" s="102">
        <v>2320280.72</v>
      </c>
      <c r="F121" s="103">
        <f t="shared" si="1"/>
        <v>368119.2799999998</v>
      </c>
    </row>
    <row r="122" spans="1:6" ht="12.75">
      <c r="A122" s="98" t="s">
        <v>268</v>
      </c>
      <c r="B122" s="99" t="s">
        <v>172</v>
      </c>
      <c r="C122" s="100" t="s">
        <v>553</v>
      </c>
      <c r="D122" s="101">
        <v>3300</v>
      </c>
      <c r="E122" s="102">
        <v>2118.88</v>
      </c>
      <c r="F122" s="103">
        <f t="shared" si="1"/>
        <v>1181.12</v>
      </c>
    </row>
    <row r="123" spans="1:6" ht="36.75" customHeight="1">
      <c r="A123" s="105" t="s">
        <v>554</v>
      </c>
      <c r="B123" s="106" t="s">
        <v>172</v>
      </c>
      <c r="C123" s="107" t="s">
        <v>555</v>
      </c>
      <c r="D123" s="108">
        <v>3300</v>
      </c>
      <c r="E123" s="109">
        <v>2118.88</v>
      </c>
      <c r="F123" s="110">
        <f t="shared" si="1"/>
        <v>1181.12</v>
      </c>
    </row>
    <row r="124" spans="1:6" ht="24" customHeight="1">
      <c r="A124" s="105" t="s">
        <v>556</v>
      </c>
      <c r="B124" s="106" t="s">
        <v>172</v>
      </c>
      <c r="C124" s="107" t="s">
        <v>557</v>
      </c>
      <c r="D124" s="108">
        <v>3300</v>
      </c>
      <c r="E124" s="109">
        <v>2118.88</v>
      </c>
      <c r="F124" s="110">
        <f t="shared" si="1"/>
        <v>1181.12</v>
      </c>
    </row>
    <row r="125" spans="1:6" ht="110.25" customHeight="1">
      <c r="A125" s="111" t="s">
        <v>558</v>
      </c>
      <c r="B125" s="106" t="s">
        <v>172</v>
      </c>
      <c r="C125" s="107" t="s">
        <v>559</v>
      </c>
      <c r="D125" s="108">
        <v>3300</v>
      </c>
      <c r="E125" s="109">
        <v>2118.88</v>
      </c>
      <c r="F125" s="110">
        <f t="shared" si="1"/>
        <v>1181.12</v>
      </c>
    </row>
    <row r="126" spans="1:6" ht="24" customHeight="1">
      <c r="A126" s="105" t="s">
        <v>186</v>
      </c>
      <c r="B126" s="106" t="s">
        <v>172</v>
      </c>
      <c r="C126" s="107" t="s">
        <v>560</v>
      </c>
      <c r="D126" s="108">
        <v>3300</v>
      </c>
      <c r="E126" s="109">
        <v>2118.88</v>
      </c>
      <c r="F126" s="110">
        <f t="shared" si="1"/>
        <v>1181.12</v>
      </c>
    </row>
    <row r="127" spans="1:6" ht="36.75" customHeight="1">
      <c r="A127" s="105" t="s">
        <v>188</v>
      </c>
      <c r="B127" s="106" t="s">
        <v>172</v>
      </c>
      <c r="C127" s="107" t="s">
        <v>561</v>
      </c>
      <c r="D127" s="108">
        <v>3300</v>
      </c>
      <c r="E127" s="109">
        <v>2118.88</v>
      </c>
      <c r="F127" s="110">
        <f t="shared" si="1"/>
        <v>1181.12</v>
      </c>
    </row>
    <row r="128" spans="1:6" ht="12.75">
      <c r="A128" s="105" t="s">
        <v>190</v>
      </c>
      <c r="B128" s="106" t="s">
        <v>172</v>
      </c>
      <c r="C128" s="107" t="s">
        <v>562</v>
      </c>
      <c r="D128" s="108">
        <v>3300</v>
      </c>
      <c r="E128" s="109">
        <v>2118.88</v>
      </c>
      <c r="F128" s="110">
        <f t="shared" si="1"/>
        <v>1181.12</v>
      </c>
    </row>
    <row r="129" spans="1:6" ht="12.75">
      <c r="A129" s="98" t="s">
        <v>273</v>
      </c>
      <c r="B129" s="99" t="s">
        <v>172</v>
      </c>
      <c r="C129" s="100" t="s">
        <v>563</v>
      </c>
      <c r="D129" s="101">
        <v>150900</v>
      </c>
      <c r="E129" s="102">
        <v>37133.39</v>
      </c>
      <c r="F129" s="103">
        <f t="shared" si="1"/>
        <v>113766.61</v>
      </c>
    </row>
    <row r="130" spans="1:6" ht="36.75" customHeight="1">
      <c r="A130" s="105" t="s">
        <v>554</v>
      </c>
      <c r="B130" s="106" t="s">
        <v>172</v>
      </c>
      <c r="C130" s="107" t="s">
        <v>564</v>
      </c>
      <c r="D130" s="108">
        <v>150900</v>
      </c>
      <c r="E130" s="109">
        <v>37133.39</v>
      </c>
      <c r="F130" s="110">
        <f t="shared" si="1"/>
        <v>113766.61</v>
      </c>
    </row>
    <row r="131" spans="1:6" ht="61.5" customHeight="1">
      <c r="A131" s="105" t="s">
        <v>565</v>
      </c>
      <c r="B131" s="106" t="s">
        <v>172</v>
      </c>
      <c r="C131" s="107" t="s">
        <v>566</v>
      </c>
      <c r="D131" s="108">
        <v>150900</v>
      </c>
      <c r="E131" s="109">
        <v>37133.39</v>
      </c>
      <c r="F131" s="110">
        <f t="shared" si="1"/>
        <v>113766.61</v>
      </c>
    </row>
    <row r="132" spans="1:6" ht="85.5" customHeight="1">
      <c r="A132" s="111" t="s">
        <v>567</v>
      </c>
      <c r="B132" s="106" t="s">
        <v>172</v>
      </c>
      <c r="C132" s="107" t="s">
        <v>568</v>
      </c>
      <c r="D132" s="108">
        <v>150000</v>
      </c>
      <c r="E132" s="109">
        <v>37033.39</v>
      </c>
      <c r="F132" s="110">
        <f t="shared" si="1"/>
        <v>112966.61</v>
      </c>
    </row>
    <row r="133" spans="1:6" ht="24" customHeight="1">
      <c r="A133" s="105" t="s">
        <v>186</v>
      </c>
      <c r="B133" s="106" t="s">
        <v>172</v>
      </c>
      <c r="C133" s="107" t="s">
        <v>569</v>
      </c>
      <c r="D133" s="108">
        <v>150000</v>
      </c>
      <c r="E133" s="109">
        <v>37033.39</v>
      </c>
      <c r="F133" s="110">
        <f t="shared" si="1"/>
        <v>112966.61</v>
      </c>
    </row>
    <row r="134" spans="1:6" ht="36.75" customHeight="1">
      <c r="A134" s="105" t="s">
        <v>188</v>
      </c>
      <c r="B134" s="106" t="s">
        <v>172</v>
      </c>
      <c r="C134" s="107" t="s">
        <v>570</v>
      </c>
      <c r="D134" s="108">
        <v>150000</v>
      </c>
      <c r="E134" s="109">
        <v>37033.39</v>
      </c>
      <c r="F134" s="110">
        <f t="shared" si="1"/>
        <v>112966.61</v>
      </c>
    </row>
    <row r="135" spans="1:6" ht="12.75">
      <c r="A135" s="105" t="s">
        <v>190</v>
      </c>
      <c r="B135" s="106" t="s">
        <v>172</v>
      </c>
      <c r="C135" s="107" t="s">
        <v>571</v>
      </c>
      <c r="D135" s="108">
        <v>150000</v>
      </c>
      <c r="E135" s="109">
        <v>37033.39</v>
      </c>
      <c r="F135" s="110">
        <f t="shared" si="1"/>
        <v>112966.61</v>
      </c>
    </row>
    <row r="136" spans="1:6" ht="85.5" customHeight="1">
      <c r="A136" s="111" t="s">
        <v>572</v>
      </c>
      <c r="B136" s="106" t="s">
        <v>172</v>
      </c>
      <c r="C136" s="107" t="s">
        <v>573</v>
      </c>
      <c r="D136" s="108">
        <v>900</v>
      </c>
      <c r="E136" s="109">
        <v>100</v>
      </c>
      <c r="F136" s="110">
        <f t="shared" si="1"/>
        <v>800</v>
      </c>
    </row>
    <row r="137" spans="1:6" ht="12.75">
      <c r="A137" s="105" t="s">
        <v>195</v>
      </c>
      <c r="B137" s="106" t="s">
        <v>172</v>
      </c>
      <c r="C137" s="107" t="s">
        <v>574</v>
      </c>
      <c r="D137" s="108">
        <v>900</v>
      </c>
      <c r="E137" s="109">
        <v>100</v>
      </c>
      <c r="F137" s="110">
        <f t="shared" si="1"/>
        <v>800</v>
      </c>
    </row>
    <row r="138" spans="1:6" ht="12.75">
      <c r="A138" s="105" t="s">
        <v>197</v>
      </c>
      <c r="B138" s="106" t="s">
        <v>172</v>
      </c>
      <c r="C138" s="107" t="s">
        <v>575</v>
      </c>
      <c r="D138" s="108">
        <v>900</v>
      </c>
      <c r="E138" s="109">
        <v>100</v>
      </c>
      <c r="F138" s="110">
        <f t="shared" si="1"/>
        <v>800</v>
      </c>
    </row>
    <row r="139" spans="1:6" ht="24" customHeight="1">
      <c r="A139" s="105" t="s">
        <v>265</v>
      </c>
      <c r="B139" s="106" t="s">
        <v>172</v>
      </c>
      <c r="C139" s="107" t="s">
        <v>576</v>
      </c>
      <c r="D139" s="108">
        <v>900</v>
      </c>
      <c r="E139" s="109">
        <v>100</v>
      </c>
      <c r="F139" s="110">
        <f t="shared" si="1"/>
        <v>800</v>
      </c>
    </row>
    <row r="140" spans="1:6" ht="12.75">
      <c r="A140" s="98" t="s">
        <v>281</v>
      </c>
      <c r="B140" s="99" t="s">
        <v>172</v>
      </c>
      <c r="C140" s="100" t="s">
        <v>577</v>
      </c>
      <c r="D140" s="101">
        <v>2534200</v>
      </c>
      <c r="E140" s="102">
        <v>2281028.45</v>
      </c>
      <c r="F140" s="103">
        <f t="shared" si="1"/>
        <v>253171.5499999998</v>
      </c>
    </row>
    <row r="141" spans="1:6" ht="36.75" customHeight="1">
      <c r="A141" s="105" t="s">
        <v>554</v>
      </c>
      <c r="B141" s="106" t="s">
        <v>172</v>
      </c>
      <c r="C141" s="107" t="s">
        <v>578</v>
      </c>
      <c r="D141" s="108">
        <v>2030200</v>
      </c>
      <c r="E141" s="109">
        <v>1778309.65</v>
      </c>
      <c r="F141" s="110">
        <f t="shared" si="1"/>
        <v>251890.3500000001</v>
      </c>
    </row>
    <row r="142" spans="1:6" ht="61.5" customHeight="1">
      <c r="A142" s="105" t="s">
        <v>579</v>
      </c>
      <c r="B142" s="106" t="s">
        <v>172</v>
      </c>
      <c r="C142" s="107" t="s">
        <v>580</v>
      </c>
      <c r="D142" s="108">
        <v>2030200</v>
      </c>
      <c r="E142" s="109">
        <v>1778309.65</v>
      </c>
      <c r="F142" s="110">
        <f t="shared" si="1"/>
        <v>251890.3500000001</v>
      </c>
    </row>
    <row r="143" spans="1:6" ht="73.5" customHeight="1">
      <c r="A143" s="111" t="s">
        <v>581</v>
      </c>
      <c r="B143" s="106" t="s">
        <v>172</v>
      </c>
      <c r="C143" s="107" t="s">
        <v>582</v>
      </c>
      <c r="D143" s="108">
        <v>1506400</v>
      </c>
      <c r="E143" s="109">
        <v>1310566.15</v>
      </c>
      <c r="F143" s="110">
        <f aca="true" t="shared" si="2" ref="F143:F206">IF(OR(D143="-",IF(E143="-",0,E143)&gt;=IF(D143="-",0,D143)),"-",IF(D143="-",0,D143)-IF(E143="-",0,E143))</f>
        <v>195833.8500000001</v>
      </c>
    </row>
    <row r="144" spans="1:6" ht="24" customHeight="1">
      <c r="A144" s="105" t="s">
        <v>186</v>
      </c>
      <c r="B144" s="106" t="s">
        <v>172</v>
      </c>
      <c r="C144" s="107" t="s">
        <v>583</v>
      </c>
      <c r="D144" s="108">
        <v>1503400</v>
      </c>
      <c r="E144" s="109">
        <v>1310566.15</v>
      </c>
      <c r="F144" s="110">
        <f t="shared" si="2"/>
        <v>192833.8500000001</v>
      </c>
    </row>
    <row r="145" spans="1:6" ht="36.75" customHeight="1">
      <c r="A145" s="105" t="s">
        <v>188</v>
      </c>
      <c r="B145" s="106" t="s">
        <v>172</v>
      </c>
      <c r="C145" s="107" t="s">
        <v>584</v>
      </c>
      <c r="D145" s="108">
        <v>1503400</v>
      </c>
      <c r="E145" s="109">
        <v>1310566.15</v>
      </c>
      <c r="F145" s="110">
        <f t="shared" si="2"/>
        <v>192833.8500000001</v>
      </c>
    </row>
    <row r="146" spans="1:6" ht="12.75">
      <c r="A146" s="105" t="s">
        <v>190</v>
      </c>
      <c r="B146" s="106" t="s">
        <v>172</v>
      </c>
      <c r="C146" s="107" t="s">
        <v>585</v>
      </c>
      <c r="D146" s="108">
        <v>1503400</v>
      </c>
      <c r="E146" s="109">
        <v>1310566.15</v>
      </c>
      <c r="F146" s="110">
        <f t="shared" si="2"/>
        <v>192833.8500000001</v>
      </c>
    </row>
    <row r="147" spans="1:6" ht="12.75">
      <c r="A147" s="105" t="s">
        <v>195</v>
      </c>
      <c r="B147" s="106" t="s">
        <v>172</v>
      </c>
      <c r="C147" s="107" t="s">
        <v>586</v>
      </c>
      <c r="D147" s="108">
        <v>3000</v>
      </c>
      <c r="E147" s="109" t="s">
        <v>46</v>
      </c>
      <c r="F147" s="110">
        <f t="shared" si="2"/>
        <v>3000</v>
      </c>
    </row>
    <row r="148" spans="1:6" ht="12.75">
      <c r="A148" s="105" t="s">
        <v>197</v>
      </c>
      <c r="B148" s="106" t="s">
        <v>172</v>
      </c>
      <c r="C148" s="107" t="s">
        <v>587</v>
      </c>
      <c r="D148" s="108">
        <v>3000</v>
      </c>
      <c r="E148" s="109" t="s">
        <v>46</v>
      </c>
      <c r="F148" s="110">
        <f t="shared" si="2"/>
        <v>3000</v>
      </c>
    </row>
    <row r="149" spans="1:6" ht="12.75">
      <c r="A149" s="105" t="s">
        <v>201</v>
      </c>
      <c r="B149" s="106" t="s">
        <v>172</v>
      </c>
      <c r="C149" s="107" t="s">
        <v>588</v>
      </c>
      <c r="D149" s="108">
        <v>3000</v>
      </c>
      <c r="E149" s="109" t="s">
        <v>46</v>
      </c>
      <c r="F149" s="110">
        <f t="shared" si="2"/>
        <v>3000</v>
      </c>
    </row>
    <row r="150" spans="1:6" ht="98.25" customHeight="1">
      <c r="A150" s="111" t="s">
        <v>589</v>
      </c>
      <c r="B150" s="106" t="s">
        <v>172</v>
      </c>
      <c r="C150" s="107" t="s">
        <v>590</v>
      </c>
      <c r="D150" s="108">
        <v>266600</v>
      </c>
      <c r="E150" s="109">
        <v>241548.03</v>
      </c>
      <c r="F150" s="110">
        <f t="shared" si="2"/>
        <v>25051.97</v>
      </c>
    </row>
    <row r="151" spans="1:6" ht="24" customHeight="1">
      <c r="A151" s="105" t="s">
        <v>186</v>
      </c>
      <c r="B151" s="106" t="s">
        <v>172</v>
      </c>
      <c r="C151" s="107" t="s">
        <v>591</v>
      </c>
      <c r="D151" s="108">
        <v>266600</v>
      </c>
      <c r="E151" s="109">
        <v>241548.03</v>
      </c>
      <c r="F151" s="110">
        <f t="shared" si="2"/>
        <v>25051.97</v>
      </c>
    </row>
    <row r="152" spans="1:6" ht="36.75" customHeight="1">
      <c r="A152" s="105" t="s">
        <v>188</v>
      </c>
      <c r="B152" s="106" t="s">
        <v>172</v>
      </c>
      <c r="C152" s="107" t="s">
        <v>592</v>
      </c>
      <c r="D152" s="108">
        <v>266600</v>
      </c>
      <c r="E152" s="109">
        <v>241548.03</v>
      </c>
      <c r="F152" s="110">
        <f t="shared" si="2"/>
        <v>25051.97</v>
      </c>
    </row>
    <row r="153" spans="1:6" ht="12.75">
      <c r="A153" s="105" t="s">
        <v>190</v>
      </c>
      <c r="B153" s="106" t="s">
        <v>172</v>
      </c>
      <c r="C153" s="107" t="s">
        <v>593</v>
      </c>
      <c r="D153" s="108">
        <v>266600</v>
      </c>
      <c r="E153" s="109">
        <v>241548.03</v>
      </c>
      <c r="F153" s="110">
        <f t="shared" si="2"/>
        <v>25051.97</v>
      </c>
    </row>
    <row r="154" spans="1:6" ht="85.5" customHeight="1">
      <c r="A154" s="111" t="s">
        <v>594</v>
      </c>
      <c r="B154" s="106" t="s">
        <v>172</v>
      </c>
      <c r="C154" s="107" t="s">
        <v>595</v>
      </c>
      <c r="D154" s="108">
        <v>245600</v>
      </c>
      <c r="E154" s="109">
        <v>218094.47</v>
      </c>
      <c r="F154" s="110">
        <f t="shared" si="2"/>
        <v>27505.53</v>
      </c>
    </row>
    <row r="155" spans="1:6" ht="24" customHeight="1">
      <c r="A155" s="105" t="s">
        <v>186</v>
      </c>
      <c r="B155" s="106" t="s">
        <v>172</v>
      </c>
      <c r="C155" s="107" t="s">
        <v>596</v>
      </c>
      <c r="D155" s="108">
        <v>245600</v>
      </c>
      <c r="E155" s="109">
        <v>218094.47</v>
      </c>
      <c r="F155" s="110">
        <f t="shared" si="2"/>
        <v>27505.53</v>
      </c>
    </row>
    <row r="156" spans="1:6" ht="36.75" customHeight="1">
      <c r="A156" s="105" t="s">
        <v>188</v>
      </c>
      <c r="B156" s="106" t="s">
        <v>172</v>
      </c>
      <c r="C156" s="107" t="s">
        <v>597</v>
      </c>
      <c r="D156" s="108">
        <v>245600</v>
      </c>
      <c r="E156" s="109">
        <v>218094.47</v>
      </c>
      <c r="F156" s="110">
        <f t="shared" si="2"/>
        <v>27505.53</v>
      </c>
    </row>
    <row r="157" spans="1:6" ht="12.75">
      <c r="A157" s="105" t="s">
        <v>190</v>
      </c>
      <c r="B157" s="106" t="s">
        <v>172</v>
      </c>
      <c r="C157" s="107" t="s">
        <v>598</v>
      </c>
      <c r="D157" s="108">
        <v>245600</v>
      </c>
      <c r="E157" s="109">
        <v>218094.47</v>
      </c>
      <c r="F157" s="110">
        <f t="shared" si="2"/>
        <v>27505.53</v>
      </c>
    </row>
    <row r="158" spans="1:6" ht="71.25" customHeight="1">
      <c r="A158" s="111" t="s">
        <v>599</v>
      </c>
      <c r="B158" s="106" t="s">
        <v>172</v>
      </c>
      <c r="C158" s="107" t="s">
        <v>600</v>
      </c>
      <c r="D158" s="108">
        <v>3700</v>
      </c>
      <c r="E158" s="109">
        <v>275</v>
      </c>
      <c r="F158" s="110">
        <f t="shared" si="2"/>
        <v>3425</v>
      </c>
    </row>
    <row r="159" spans="1:6" ht="12.75">
      <c r="A159" s="105" t="s">
        <v>195</v>
      </c>
      <c r="B159" s="106" t="s">
        <v>172</v>
      </c>
      <c r="C159" s="107" t="s">
        <v>601</v>
      </c>
      <c r="D159" s="108">
        <v>3700</v>
      </c>
      <c r="E159" s="109">
        <v>275</v>
      </c>
      <c r="F159" s="110">
        <f t="shared" si="2"/>
        <v>3425</v>
      </c>
    </row>
    <row r="160" spans="1:6" ht="12.75">
      <c r="A160" s="105" t="s">
        <v>197</v>
      </c>
      <c r="B160" s="106" t="s">
        <v>172</v>
      </c>
      <c r="C160" s="107" t="s">
        <v>602</v>
      </c>
      <c r="D160" s="108">
        <v>3700</v>
      </c>
      <c r="E160" s="109">
        <v>275</v>
      </c>
      <c r="F160" s="110">
        <f t="shared" si="2"/>
        <v>3425</v>
      </c>
    </row>
    <row r="161" spans="1:6" ht="24" customHeight="1">
      <c r="A161" s="105" t="s">
        <v>265</v>
      </c>
      <c r="B161" s="106" t="s">
        <v>172</v>
      </c>
      <c r="C161" s="107" t="s">
        <v>603</v>
      </c>
      <c r="D161" s="108">
        <v>3700</v>
      </c>
      <c r="E161" s="109">
        <v>275</v>
      </c>
      <c r="F161" s="110">
        <f t="shared" si="2"/>
        <v>3425</v>
      </c>
    </row>
    <row r="162" spans="1:6" ht="73.5" customHeight="1">
      <c r="A162" s="105" t="s">
        <v>604</v>
      </c>
      <c r="B162" s="106" t="s">
        <v>172</v>
      </c>
      <c r="C162" s="107" t="s">
        <v>605</v>
      </c>
      <c r="D162" s="108">
        <v>7900</v>
      </c>
      <c r="E162" s="109">
        <v>7826</v>
      </c>
      <c r="F162" s="110">
        <f t="shared" si="2"/>
        <v>74</v>
      </c>
    </row>
    <row r="163" spans="1:6" ht="24" customHeight="1">
      <c r="A163" s="105" t="s">
        <v>186</v>
      </c>
      <c r="B163" s="106" t="s">
        <v>172</v>
      </c>
      <c r="C163" s="107" t="s">
        <v>606</v>
      </c>
      <c r="D163" s="108">
        <v>7900</v>
      </c>
      <c r="E163" s="109">
        <v>7826</v>
      </c>
      <c r="F163" s="110">
        <f t="shared" si="2"/>
        <v>74</v>
      </c>
    </row>
    <row r="164" spans="1:6" ht="36.75" customHeight="1">
      <c r="A164" s="105" t="s">
        <v>188</v>
      </c>
      <c r="B164" s="106" t="s">
        <v>172</v>
      </c>
      <c r="C164" s="107" t="s">
        <v>607</v>
      </c>
      <c r="D164" s="108">
        <v>7900</v>
      </c>
      <c r="E164" s="109">
        <v>7826</v>
      </c>
      <c r="F164" s="110">
        <f t="shared" si="2"/>
        <v>74</v>
      </c>
    </row>
    <row r="165" spans="1:6" ht="36.75" customHeight="1">
      <c r="A165" s="105" t="s">
        <v>258</v>
      </c>
      <c r="B165" s="106" t="s">
        <v>172</v>
      </c>
      <c r="C165" s="107" t="s">
        <v>608</v>
      </c>
      <c r="D165" s="108">
        <v>7900</v>
      </c>
      <c r="E165" s="109">
        <v>7826</v>
      </c>
      <c r="F165" s="110">
        <f t="shared" si="2"/>
        <v>74</v>
      </c>
    </row>
    <row r="166" spans="1:6" ht="36.75" customHeight="1">
      <c r="A166" s="105" t="s">
        <v>524</v>
      </c>
      <c r="B166" s="106" t="s">
        <v>172</v>
      </c>
      <c r="C166" s="107" t="s">
        <v>609</v>
      </c>
      <c r="D166" s="108">
        <v>11500</v>
      </c>
      <c r="E166" s="109">
        <v>10474.8</v>
      </c>
      <c r="F166" s="110">
        <f t="shared" si="2"/>
        <v>1025.2000000000007</v>
      </c>
    </row>
    <row r="167" spans="1:6" ht="61.5" customHeight="1">
      <c r="A167" s="105" t="s">
        <v>545</v>
      </c>
      <c r="B167" s="106" t="s">
        <v>172</v>
      </c>
      <c r="C167" s="107" t="s">
        <v>610</v>
      </c>
      <c r="D167" s="108">
        <v>11500</v>
      </c>
      <c r="E167" s="109">
        <v>10474.8</v>
      </c>
      <c r="F167" s="110">
        <f t="shared" si="2"/>
        <v>1025.2000000000007</v>
      </c>
    </row>
    <row r="168" spans="1:6" ht="98.25" customHeight="1">
      <c r="A168" s="111" t="s">
        <v>611</v>
      </c>
      <c r="B168" s="106" t="s">
        <v>172</v>
      </c>
      <c r="C168" s="107" t="s">
        <v>612</v>
      </c>
      <c r="D168" s="108">
        <v>11500</v>
      </c>
      <c r="E168" s="109">
        <v>10474.8</v>
      </c>
      <c r="F168" s="110">
        <f t="shared" si="2"/>
        <v>1025.2000000000007</v>
      </c>
    </row>
    <row r="169" spans="1:6" ht="24" customHeight="1">
      <c r="A169" s="105" t="s">
        <v>186</v>
      </c>
      <c r="B169" s="106" t="s">
        <v>172</v>
      </c>
      <c r="C169" s="107" t="s">
        <v>613</v>
      </c>
      <c r="D169" s="108">
        <v>11500</v>
      </c>
      <c r="E169" s="109">
        <v>10474.8</v>
      </c>
      <c r="F169" s="110">
        <f t="shared" si="2"/>
        <v>1025.2000000000007</v>
      </c>
    </row>
    <row r="170" spans="1:6" ht="36.75" customHeight="1">
      <c r="A170" s="105" t="s">
        <v>188</v>
      </c>
      <c r="B170" s="106" t="s">
        <v>172</v>
      </c>
      <c r="C170" s="107" t="s">
        <v>614</v>
      </c>
      <c r="D170" s="108">
        <v>11500</v>
      </c>
      <c r="E170" s="109">
        <v>10474.8</v>
      </c>
      <c r="F170" s="110">
        <f t="shared" si="2"/>
        <v>1025.2000000000007</v>
      </c>
    </row>
    <row r="171" spans="1:6" ht="12.75">
      <c r="A171" s="105" t="s">
        <v>190</v>
      </c>
      <c r="B171" s="106" t="s">
        <v>172</v>
      </c>
      <c r="C171" s="107" t="s">
        <v>615</v>
      </c>
      <c r="D171" s="108">
        <v>11500</v>
      </c>
      <c r="E171" s="109">
        <v>10474.8</v>
      </c>
      <c r="F171" s="110">
        <f t="shared" si="2"/>
        <v>1025.2000000000007</v>
      </c>
    </row>
    <row r="172" spans="1:6" ht="12.75">
      <c r="A172" s="105" t="s">
        <v>616</v>
      </c>
      <c r="B172" s="106" t="s">
        <v>172</v>
      </c>
      <c r="C172" s="107" t="s">
        <v>617</v>
      </c>
      <c r="D172" s="108">
        <v>391500</v>
      </c>
      <c r="E172" s="109">
        <v>391325</v>
      </c>
      <c r="F172" s="110">
        <f t="shared" si="2"/>
        <v>175</v>
      </c>
    </row>
    <row r="173" spans="1:6" ht="24" customHeight="1">
      <c r="A173" s="105" t="s">
        <v>618</v>
      </c>
      <c r="B173" s="106" t="s">
        <v>172</v>
      </c>
      <c r="C173" s="107" t="s">
        <v>619</v>
      </c>
      <c r="D173" s="108">
        <v>391500</v>
      </c>
      <c r="E173" s="109">
        <v>391325</v>
      </c>
      <c r="F173" s="110">
        <f t="shared" si="2"/>
        <v>175</v>
      </c>
    </row>
    <row r="174" spans="1:6" ht="73.5" customHeight="1">
      <c r="A174" s="105" t="s">
        <v>620</v>
      </c>
      <c r="B174" s="106" t="s">
        <v>172</v>
      </c>
      <c r="C174" s="107" t="s">
        <v>621</v>
      </c>
      <c r="D174" s="108">
        <v>391500</v>
      </c>
      <c r="E174" s="109">
        <v>391325</v>
      </c>
      <c r="F174" s="110">
        <f t="shared" si="2"/>
        <v>175</v>
      </c>
    </row>
    <row r="175" spans="1:6" ht="24" customHeight="1">
      <c r="A175" s="105" t="s">
        <v>186</v>
      </c>
      <c r="B175" s="106" t="s">
        <v>172</v>
      </c>
      <c r="C175" s="107" t="s">
        <v>622</v>
      </c>
      <c r="D175" s="108">
        <v>391500</v>
      </c>
      <c r="E175" s="109">
        <v>391325</v>
      </c>
      <c r="F175" s="110">
        <f t="shared" si="2"/>
        <v>175</v>
      </c>
    </row>
    <row r="176" spans="1:6" ht="36.75" customHeight="1">
      <c r="A176" s="105" t="s">
        <v>188</v>
      </c>
      <c r="B176" s="106" t="s">
        <v>172</v>
      </c>
      <c r="C176" s="107" t="s">
        <v>623</v>
      </c>
      <c r="D176" s="108">
        <v>391500</v>
      </c>
      <c r="E176" s="109">
        <v>391325</v>
      </c>
      <c r="F176" s="110">
        <f t="shared" si="2"/>
        <v>175</v>
      </c>
    </row>
    <row r="177" spans="1:6" ht="36.75" customHeight="1">
      <c r="A177" s="105" t="s">
        <v>258</v>
      </c>
      <c r="B177" s="106" t="s">
        <v>172</v>
      </c>
      <c r="C177" s="107" t="s">
        <v>624</v>
      </c>
      <c r="D177" s="108">
        <v>391500</v>
      </c>
      <c r="E177" s="109">
        <v>391325</v>
      </c>
      <c r="F177" s="110">
        <f t="shared" si="2"/>
        <v>175</v>
      </c>
    </row>
    <row r="178" spans="1:6" ht="24" customHeight="1">
      <c r="A178" s="105" t="s">
        <v>625</v>
      </c>
      <c r="B178" s="106" t="s">
        <v>172</v>
      </c>
      <c r="C178" s="107" t="s">
        <v>626</v>
      </c>
      <c r="D178" s="108">
        <v>99000</v>
      </c>
      <c r="E178" s="109">
        <v>98919</v>
      </c>
      <c r="F178" s="110">
        <f t="shared" si="2"/>
        <v>81</v>
      </c>
    </row>
    <row r="179" spans="1:6" ht="48.75" customHeight="1">
      <c r="A179" s="105" t="s">
        <v>627</v>
      </c>
      <c r="B179" s="106" t="s">
        <v>172</v>
      </c>
      <c r="C179" s="107" t="s">
        <v>628</v>
      </c>
      <c r="D179" s="108">
        <v>99000</v>
      </c>
      <c r="E179" s="109">
        <v>98919</v>
      </c>
      <c r="F179" s="110">
        <f t="shared" si="2"/>
        <v>81</v>
      </c>
    </row>
    <row r="180" spans="1:6" ht="85.5" customHeight="1">
      <c r="A180" s="111" t="s">
        <v>629</v>
      </c>
      <c r="B180" s="106" t="s">
        <v>172</v>
      </c>
      <c r="C180" s="107" t="s">
        <v>630</v>
      </c>
      <c r="D180" s="108">
        <v>99000</v>
      </c>
      <c r="E180" s="109">
        <v>98919</v>
      </c>
      <c r="F180" s="110">
        <f t="shared" si="2"/>
        <v>81</v>
      </c>
    </row>
    <row r="181" spans="1:6" ht="24" customHeight="1">
      <c r="A181" s="105" t="s">
        <v>186</v>
      </c>
      <c r="B181" s="106" t="s">
        <v>172</v>
      </c>
      <c r="C181" s="107" t="s">
        <v>631</v>
      </c>
      <c r="D181" s="108">
        <v>99000</v>
      </c>
      <c r="E181" s="109">
        <v>98919</v>
      </c>
      <c r="F181" s="110">
        <f t="shared" si="2"/>
        <v>81</v>
      </c>
    </row>
    <row r="182" spans="1:6" ht="36.75" customHeight="1">
      <c r="A182" s="105" t="s">
        <v>188</v>
      </c>
      <c r="B182" s="106" t="s">
        <v>172</v>
      </c>
      <c r="C182" s="107" t="s">
        <v>632</v>
      </c>
      <c r="D182" s="108">
        <v>99000</v>
      </c>
      <c r="E182" s="109">
        <v>98919</v>
      </c>
      <c r="F182" s="110">
        <f t="shared" si="2"/>
        <v>81</v>
      </c>
    </row>
    <row r="183" spans="1:6" ht="12.75">
      <c r="A183" s="105" t="s">
        <v>190</v>
      </c>
      <c r="B183" s="106" t="s">
        <v>172</v>
      </c>
      <c r="C183" s="107" t="s">
        <v>633</v>
      </c>
      <c r="D183" s="108">
        <v>99000</v>
      </c>
      <c r="E183" s="109">
        <v>98919</v>
      </c>
      <c r="F183" s="110">
        <f t="shared" si="2"/>
        <v>81</v>
      </c>
    </row>
    <row r="184" spans="1:6" ht="36.75" customHeight="1">
      <c r="A184" s="105" t="s">
        <v>634</v>
      </c>
      <c r="B184" s="106" t="s">
        <v>172</v>
      </c>
      <c r="C184" s="107" t="s">
        <v>635</v>
      </c>
      <c r="D184" s="108">
        <v>2000</v>
      </c>
      <c r="E184" s="109">
        <v>2000</v>
      </c>
      <c r="F184" s="110" t="str">
        <f t="shared" si="2"/>
        <v>-</v>
      </c>
    </row>
    <row r="185" spans="1:6" ht="48.75" customHeight="1">
      <c r="A185" s="105" t="s">
        <v>636</v>
      </c>
      <c r="B185" s="106" t="s">
        <v>172</v>
      </c>
      <c r="C185" s="107" t="s">
        <v>637</v>
      </c>
      <c r="D185" s="108">
        <v>2000</v>
      </c>
      <c r="E185" s="109">
        <v>2000</v>
      </c>
      <c r="F185" s="110" t="str">
        <f t="shared" si="2"/>
        <v>-</v>
      </c>
    </row>
    <row r="186" spans="1:6" ht="99.75" customHeight="1">
      <c r="A186" s="111" t="s">
        <v>638</v>
      </c>
      <c r="B186" s="106" t="s">
        <v>172</v>
      </c>
      <c r="C186" s="107" t="s">
        <v>639</v>
      </c>
      <c r="D186" s="108">
        <v>2000</v>
      </c>
      <c r="E186" s="109">
        <v>2000</v>
      </c>
      <c r="F186" s="110" t="str">
        <f t="shared" si="2"/>
        <v>-</v>
      </c>
    </row>
    <row r="187" spans="1:6" ht="12.75">
      <c r="A187" s="105" t="s">
        <v>192</v>
      </c>
      <c r="B187" s="106" t="s">
        <v>172</v>
      </c>
      <c r="C187" s="107" t="s">
        <v>640</v>
      </c>
      <c r="D187" s="108">
        <v>2000</v>
      </c>
      <c r="E187" s="109">
        <v>2000</v>
      </c>
      <c r="F187" s="110" t="str">
        <f t="shared" si="2"/>
        <v>-</v>
      </c>
    </row>
    <row r="188" spans="1:6" ht="12.75">
      <c r="A188" s="105" t="s">
        <v>153</v>
      </c>
      <c r="B188" s="106" t="s">
        <v>172</v>
      </c>
      <c r="C188" s="107" t="s">
        <v>641</v>
      </c>
      <c r="D188" s="108">
        <v>2000</v>
      </c>
      <c r="E188" s="109">
        <v>2000</v>
      </c>
      <c r="F188" s="110" t="str">
        <f t="shared" si="2"/>
        <v>-</v>
      </c>
    </row>
    <row r="189" spans="1:6" ht="12.75">
      <c r="A189" s="98" t="s">
        <v>293</v>
      </c>
      <c r="B189" s="99" t="s">
        <v>172</v>
      </c>
      <c r="C189" s="100" t="s">
        <v>642</v>
      </c>
      <c r="D189" s="101">
        <v>65000</v>
      </c>
      <c r="E189" s="102">
        <v>64850</v>
      </c>
      <c r="F189" s="103">
        <f t="shared" si="2"/>
        <v>150</v>
      </c>
    </row>
    <row r="190" spans="1:6" ht="24" customHeight="1">
      <c r="A190" s="98" t="s">
        <v>298</v>
      </c>
      <c r="B190" s="99" t="s">
        <v>172</v>
      </c>
      <c r="C190" s="100" t="s">
        <v>643</v>
      </c>
      <c r="D190" s="101">
        <v>65000</v>
      </c>
      <c r="E190" s="102">
        <v>64850</v>
      </c>
      <c r="F190" s="103">
        <f t="shared" si="2"/>
        <v>150</v>
      </c>
    </row>
    <row r="191" spans="1:6" ht="24" customHeight="1">
      <c r="A191" s="105" t="s">
        <v>644</v>
      </c>
      <c r="B191" s="106" t="s">
        <v>172</v>
      </c>
      <c r="C191" s="107" t="s">
        <v>645</v>
      </c>
      <c r="D191" s="108">
        <v>65000</v>
      </c>
      <c r="E191" s="109">
        <v>64850</v>
      </c>
      <c r="F191" s="110">
        <f t="shared" si="2"/>
        <v>150</v>
      </c>
    </row>
    <row r="192" spans="1:6" ht="61.5" customHeight="1">
      <c r="A192" s="105" t="s">
        <v>646</v>
      </c>
      <c r="B192" s="106" t="s">
        <v>172</v>
      </c>
      <c r="C192" s="107" t="s">
        <v>647</v>
      </c>
      <c r="D192" s="108">
        <v>65000</v>
      </c>
      <c r="E192" s="109">
        <v>64850</v>
      </c>
      <c r="F192" s="110">
        <f t="shared" si="2"/>
        <v>150</v>
      </c>
    </row>
    <row r="193" spans="1:6" ht="98.25" customHeight="1">
      <c r="A193" s="111" t="s">
        <v>648</v>
      </c>
      <c r="B193" s="106" t="s">
        <v>172</v>
      </c>
      <c r="C193" s="107" t="s">
        <v>649</v>
      </c>
      <c r="D193" s="108">
        <v>64400</v>
      </c>
      <c r="E193" s="109">
        <v>64250</v>
      </c>
      <c r="F193" s="110">
        <f t="shared" si="2"/>
        <v>150</v>
      </c>
    </row>
    <row r="194" spans="1:6" ht="24" customHeight="1">
      <c r="A194" s="105" t="s">
        <v>186</v>
      </c>
      <c r="B194" s="106" t="s">
        <v>172</v>
      </c>
      <c r="C194" s="107" t="s">
        <v>650</v>
      </c>
      <c r="D194" s="108">
        <v>64400</v>
      </c>
      <c r="E194" s="109">
        <v>64250</v>
      </c>
      <c r="F194" s="110">
        <f t="shared" si="2"/>
        <v>150</v>
      </c>
    </row>
    <row r="195" spans="1:6" ht="36.75" customHeight="1">
      <c r="A195" s="105" t="s">
        <v>188</v>
      </c>
      <c r="B195" s="106" t="s">
        <v>172</v>
      </c>
      <c r="C195" s="107" t="s">
        <v>651</v>
      </c>
      <c r="D195" s="108">
        <v>64400</v>
      </c>
      <c r="E195" s="109">
        <v>64250</v>
      </c>
      <c r="F195" s="110">
        <f t="shared" si="2"/>
        <v>150</v>
      </c>
    </row>
    <row r="196" spans="1:6" ht="12.75">
      <c r="A196" s="105" t="s">
        <v>190</v>
      </c>
      <c r="B196" s="106" t="s">
        <v>172</v>
      </c>
      <c r="C196" s="107" t="s">
        <v>652</v>
      </c>
      <c r="D196" s="108">
        <v>64400</v>
      </c>
      <c r="E196" s="109">
        <v>64250</v>
      </c>
      <c r="F196" s="110">
        <f t="shared" si="2"/>
        <v>150</v>
      </c>
    </row>
    <row r="197" spans="1:6" ht="90" customHeight="1">
      <c r="A197" s="111" t="s">
        <v>653</v>
      </c>
      <c r="B197" s="106" t="s">
        <v>172</v>
      </c>
      <c r="C197" s="107" t="s">
        <v>654</v>
      </c>
      <c r="D197" s="108">
        <v>600</v>
      </c>
      <c r="E197" s="109">
        <v>600</v>
      </c>
      <c r="F197" s="110" t="str">
        <f t="shared" si="2"/>
        <v>-</v>
      </c>
    </row>
    <row r="198" spans="1:6" ht="24" customHeight="1">
      <c r="A198" s="105" t="s">
        <v>186</v>
      </c>
      <c r="B198" s="106" t="s">
        <v>172</v>
      </c>
      <c r="C198" s="107" t="s">
        <v>655</v>
      </c>
      <c r="D198" s="108">
        <v>600</v>
      </c>
      <c r="E198" s="109">
        <v>600</v>
      </c>
      <c r="F198" s="110" t="str">
        <f t="shared" si="2"/>
        <v>-</v>
      </c>
    </row>
    <row r="199" spans="1:6" ht="36.75" customHeight="1">
      <c r="A199" s="105" t="s">
        <v>188</v>
      </c>
      <c r="B199" s="106" t="s">
        <v>172</v>
      </c>
      <c r="C199" s="107" t="s">
        <v>656</v>
      </c>
      <c r="D199" s="108">
        <v>600</v>
      </c>
      <c r="E199" s="109">
        <v>600</v>
      </c>
      <c r="F199" s="110" t="str">
        <f t="shared" si="2"/>
        <v>-</v>
      </c>
    </row>
    <row r="200" spans="1:6" ht="12.75">
      <c r="A200" s="105" t="s">
        <v>190</v>
      </c>
      <c r="B200" s="106" t="s">
        <v>172</v>
      </c>
      <c r="C200" s="107" t="s">
        <v>657</v>
      </c>
      <c r="D200" s="108">
        <v>600</v>
      </c>
      <c r="E200" s="109">
        <v>600</v>
      </c>
      <c r="F200" s="110" t="str">
        <f t="shared" si="2"/>
        <v>-</v>
      </c>
    </row>
    <row r="201" spans="1:6" ht="12.75">
      <c r="A201" s="98" t="s">
        <v>303</v>
      </c>
      <c r="B201" s="99" t="s">
        <v>172</v>
      </c>
      <c r="C201" s="100" t="s">
        <v>658</v>
      </c>
      <c r="D201" s="101">
        <v>25000</v>
      </c>
      <c r="E201" s="102">
        <v>13200</v>
      </c>
      <c r="F201" s="103">
        <f t="shared" si="2"/>
        <v>11800</v>
      </c>
    </row>
    <row r="202" spans="1:6" ht="24" customHeight="1">
      <c r="A202" s="98" t="s">
        <v>308</v>
      </c>
      <c r="B202" s="99" t="s">
        <v>172</v>
      </c>
      <c r="C202" s="100" t="s">
        <v>659</v>
      </c>
      <c r="D202" s="101">
        <v>25000</v>
      </c>
      <c r="E202" s="102">
        <v>13200</v>
      </c>
      <c r="F202" s="103">
        <f t="shared" si="2"/>
        <v>11800</v>
      </c>
    </row>
    <row r="203" spans="1:6" ht="24" customHeight="1">
      <c r="A203" s="105" t="s">
        <v>419</v>
      </c>
      <c r="B203" s="106" t="s">
        <v>172</v>
      </c>
      <c r="C203" s="107" t="s">
        <v>660</v>
      </c>
      <c r="D203" s="108">
        <v>25000</v>
      </c>
      <c r="E203" s="109">
        <v>13200</v>
      </c>
      <c r="F203" s="110">
        <f t="shared" si="2"/>
        <v>11800</v>
      </c>
    </row>
    <row r="204" spans="1:6" ht="61.5" customHeight="1">
      <c r="A204" s="105" t="s">
        <v>421</v>
      </c>
      <c r="B204" s="106" t="s">
        <v>172</v>
      </c>
      <c r="C204" s="107" t="s">
        <v>661</v>
      </c>
      <c r="D204" s="108">
        <v>25000</v>
      </c>
      <c r="E204" s="109">
        <v>13200</v>
      </c>
      <c r="F204" s="110">
        <f t="shared" si="2"/>
        <v>11800</v>
      </c>
    </row>
    <row r="205" spans="1:6" ht="85.5" customHeight="1">
      <c r="A205" s="111" t="s">
        <v>430</v>
      </c>
      <c r="B205" s="106" t="s">
        <v>172</v>
      </c>
      <c r="C205" s="107" t="s">
        <v>662</v>
      </c>
      <c r="D205" s="108">
        <v>25000</v>
      </c>
      <c r="E205" s="109">
        <v>13200</v>
      </c>
      <c r="F205" s="110">
        <f t="shared" si="2"/>
        <v>11800</v>
      </c>
    </row>
    <row r="206" spans="1:6" ht="24" customHeight="1">
      <c r="A206" s="105" t="s">
        <v>186</v>
      </c>
      <c r="B206" s="106" t="s">
        <v>172</v>
      </c>
      <c r="C206" s="107" t="s">
        <v>663</v>
      </c>
      <c r="D206" s="108">
        <v>25000</v>
      </c>
      <c r="E206" s="109">
        <v>13200</v>
      </c>
      <c r="F206" s="110">
        <f t="shared" si="2"/>
        <v>11800</v>
      </c>
    </row>
    <row r="207" spans="1:6" ht="36.75" customHeight="1">
      <c r="A207" s="105" t="s">
        <v>188</v>
      </c>
      <c r="B207" s="106" t="s">
        <v>172</v>
      </c>
      <c r="C207" s="107" t="s">
        <v>664</v>
      </c>
      <c r="D207" s="108">
        <v>25000</v>
      </c>
      <c r="E207" s="109">
        <v>13200</v>
      </c>
      <c r="F207" s="110">
        <f aca="true" t="shared" si="3" ref="F207:F244">IF(OR(D207="-",IF(E207="-",0,E207)&gt;=IF(D207="-",0,D207)),"-",IF(D207="-",0,D207)-IF(E207="-",0,E207))</f>
        <v>11800</v>
      </c>
    </row>
    <row r="208" spans="1:6" ht="12.75">
      <c r="A208" s="105" t="s">
        <v>190</v>
      </c>
      <c r="B208" s="106" t="s">
        <v>172</v>
      </c>
      <c r="C208" s="107" t="s">
        <v>665</v>
      </c>
      <c r="D208" s="108">
        <v>25000</v>
      </c>
      <c r="E208" s="109">
        <v>13200</v>
      </c>
      <c r="F208" s="110">
        <f t="shared" si="3"/>
        <v>11800</v>
      </c>
    </row>
    <row r="209" spans="1:6" ht="12.75">
      <c r="A209" s="98" t="s">
        <v>313</v>
      </c>
      <c r="B209" s="99" t="s">
        <v>172</v>
      </c>
      <c r="C209" s="100" t="s">
        <v>666</v>
      </c>
      <c r="D209" s="101">
        <v>4445900</v>
      </c>
      <c r="E209" s="102">
        <v>3961503.56</v>
      </c>
      <c r="F209" s="103">
        <f t="shared" si="3"/>
        <v>484396.43999999994</v>
      </c>
    </row>
    <row r="210" spans="1:6" ht="12.75">
      <c r="A210" s="98" t="s">
        <v>328</v>
      </c>
      <c r="B210" s="99" t="s">
        <v>172</v>
      </c>
      <c r="C210" s="100" t="s">
        <v>667</v>
      </c>
      <c r="D210" s="101">
        <v>4445900</v>
      </c>
      <c r="E210" s="102">
        <v>3961503.56</v>
      </c>
      <c r="F210" s="103">
        <f t="shared" si="3"/>
        <v>484396.43999999994</v>
      </c>
    </row>
    <row r="211" spans="1:6" ht="12.75">
      <c r="A211" s="105" t="s">
        <v>616</v>
      </c>
      <c r="B211" s="106" t="s">
        <v>172</v>
      </c>
      <c r="C211" s="107" t="s">
        <v>668</v>
      </c>
      <c r="D211" s="108">
        <v>4445900</v>
      </c>
      <c r="E211" s="109">
        <v>3961503.56</v>
      </c>
      <c r="F211" s="110">
        <f t="shared" si="3"/>
        <v>484396.43999999994</v>
      </c>
    </row>
    <row r="212" spans="1:6" ht="24" customHeight="1">
      <c r="A212" s="105" t="s">
        <v>618</v>
      </c>
      <c r="B212" s="106" t="s">
        <v>172</v>
      </c>
      <c r="C212" s="107" t="s">
        <v>669</v>
      </c>
      <c r="D212" s="108">
        <v>4445900</v>
      </c>
      <c r="E212" s="109">
        <v>3961503.56</v>
      </c>
      <c r="F212" s="110">
        <f t="shared" si="3"/>
        <v>484396.43999999994</v>
      </c>
    </row>
    <row r="213" spans="1:6" ht="48.75" customHeight="1">
      <c r="A213" s="105" t="s">
        <v>670</v>
      </c>
      <c r="B213" s="106" t="s">
        <v>172</v>
      </c>
      <c r="C213" s="107" t="s">
        <v>671</v>
      </c>
      <c r="D213" s="108">
        <v>4360900</v>
      </c>
      <c r="E213" s="109">
        <v>3909103.56</v>
      </c>
      <c r="F213" s="110">
        <f t="shared" si="3"/>
        <v>451796.43999999994</v>
      </c>
    </row>
    <row r="214" spans="1:6" ht="61.5" customHeight="1">
      <c r="A214" s="105" t="s">
        <v>176</v>
      </c>
      <c r="B214" s="106" t="s">
        <v>172</v>
      </c>
      <c r="C214" s="107" t="s">
        <v>672</v>
      </c>
      <c r="D214" s="108">
        <v>3686600</v>
      </c>
      <c r="E214" s="109">
        <v>3449308</v>
      </c>
      <c r="F214" s="110">
        <f t="shared" si="3"/>
        <v>237292</v>
      </c>
    </row>
    <row r="215" spans="1:6" ht="24" customHeight="1">
      <c r="A215" s="105" t="s">
        <v>316</v>
      </c>
      <c r="B215" s="106" t="s">
        <v>172</v>
      </c>
      <c r="C215" s="107" t="s">
        <v>673</v>
      </c>
      <c r="D215" s="108">
        <v>3686600</v>
      </c>
      <c r="E215" s="109">
        <v>3449308</v>
      </c>
      <c r="F215" s="110">
        <f t="shared" si="3"/>
        <v>237292</v>
      </c>
    </row>
    <row r="216" spans="1:6" ht="12.75">
      <c r="A216" s="105" t="s">
        <v>318</v>
      </c>
      <c r="B216" s="106" t="s">
        <v>172</v>
      </c>
      <c r="C216" s="107" t="s">
        <v>674</v>
      </c>
      <c r="D216" s="108">
        <v>2831400</v>
      </c>
      <c r="E216" s="109">
        <v>2664725</v>
      </c>
      <c r="F216" s="110">
        <f t="shared" si="3"/>
        <v>166675</v>
      </c>
    </row>
    <row r="217" spans="1:6" ht="36.75" customHeight="1">
      <c r="A217" s="105" t="s">
        <v>320</v>
      </c>
      <c r="B217" s="106" t="s">
        <v>172</v>
      </c>
      <c r="C217" s="107" t="s">
        <v>675</v>
      </c>
      <c r="D217" s="108">
        <v>855200</v>
      </c>
      <c r="E217" s="109">
        <v>784583</v>
      </c>
      <c r="F217" s="110">
        <f t="shared" si="3"/>
        <v>70617</v>
      </c>
    </row>
    <row r="218" spans="1:6" ht="24" customHeight="1">
      <c r="A218" s="105" t="s">
        <v>186</v>
      </c>
      <c r="B218" s="106" t="s">
        <v>172</v>
      </c>
      <c r="C218" s="107" t="s">
        <v>676</v>
      </c>
      <c r="D218" s="108">
        <v>674300</v>
      </c>
      <c r="E218" s="109">
        <v>459795.56</v>
      </c>
      <c r="F218" s="110">
        <f t="shared" si="3"/>
        <v>214504.44</v>
      </c>
    </row>
    <row r="219" spans="1:6" ht="36.75" customHeight="1">
      <c r="A219" s="105" t="s">
        <v>188</v>
      </c>
      <c r="B219" s="106" t="s">
        <v>172</v>
      </c>
      <c r="C219" s="107" t="s">
        <v>677</v>
      </c>
      <c r="D219" s="108">
        <v>674300</v>
      </c>
      <c r="E219" s="109">
        <v>459795.56</v>
      </c>
      <c r="F219" s="110">
        <f t="shared" si="3"/>
        <v>214504.44</v>
      </c>
    </row>
    <row r="220" spans="1:6" ht="12.75">
      <c r="A220" s="105" t="s">
        <v>190</v>
      </c>
      <c r="B220" s="106" t="s">
        <v>172</v>
      </c>
      <c r="C220" s="107" t="s">
        <v>678</v>
      </c>
      <c r="D220" s="108">
        <v>674300</v>
      </c>
      <c r="E220" s="109">
        <v>459795.56</v>
      </c>
      <c r="F220" s="110">
        <f t="shared" si="3"/>
        <v>214504.44</v>
      </c>
    </row>
    <row r="221" spans="1:6" ht="61.5" customHeight="1">
      <c r="A221" s="105" t="s">
        <v>679</v>
      </c>
      <c r="B221" s="106" t="s">
        <v>172</v>
      </c>
      <c r="C221" s="107" t="s">
        <v>680</v>
      </c>
      <c r="D221" s="108">
        <v>65000</v>
      </c>
      <c r="E221" s="109">
        <v>39530</v>
      </c>
      <c r="F221" s="110">
        <f t="shared" si="3"/>
        <v>25470</v>
      </c>
    </row>
    <row r="222" spans="1:6" ht="24" customHeight="1">
      <c r="A222" s="105" t="s">
        <v>186</v>
      </c>
      <c r="B222" s="106" t="s">
        <v>172</v>
      </c>
      <c r="C222" s="107" t="s">
        <v>681</v>
      </c>
      <c r="D222" s="108">
        <v>65000</v>
      </c>
      <c r="E222" s="109">
        <v>39530</v>
      </c>
      <c r="F222" s="110">
        <f t="shared" si="3"/>
        <v>25470</v>
      </c>
    </row>
    <row r="223" spans="1:6" ht="36.75" customHeight="1">
      <c r="A223" s="105" t="s">
        <v>188</v>
      </c>
      <c r="B223" s="106" t="s">
        <v>172</v>
      </c>
      <c r="C223" s="107" t="s">
        <v>682</v>
      </c>
      <c r="D223" s="108">
        <v>65000</v>
      </c>
      <c r="E223" s="109">
        <v>39530</v>
      </c>
      <c r="F223" s="110">
        <f t="shared" si="3"/>
        <v>25470</v>
      </c>
    </row>
    <row r="224" spans="1:6" ht="12.75">
      <c r="A224" s="105" t="s">
        <v>190</v>
      </c>
      <c r="B224" s="106" t="s">
        <v>172</v>
      </c>
      <c r="C224" s="107" t="s">
        <v>683</v>
      </c>
      <c r="D224" s="108">
        <v>65000</v>
      </c>
      <c r="E224" s="109">
        <v>39530</v>
      </c>
      <c r="F224" s="110">
        <f t="shared" si="3"/>
        <v>25470</v>
      </c>
    </row>
    <row r="225" spans="1:6" ht="48.75" customHeight="1">
      <c r="A225" s="105" t="s">
        <v>684</v>
      </c>
      <c r="B225" s="106" t="s">
        <v>172</v>
      </c>
      <c r="C225" s="107" t="s">
        <v>685</v>
      </c>
      <c r="D225" s="108">
        <v>20000</v>
      </c>
      <c r="E225" s="109">
        <v>12870</v>
      </c>
      <c r="F225" s="110">
        <f t="shared" si="3"/>
        <v>7130</v>
      </c>
    </row>
    <row r="226" spans="1:6" ht="12.75">
      <c r="A226" s="105" t="s">
        <v>195</v>
      </c>
      <c r="B226" s="106" t="s">
        <v>172</v>
      </c>
      <c r="C226" s="107" t="s">
        <v>686</v>
      </c>
      <c r="D226" s="108">
        <v>20000</v>
      </c>
      <c r="E226" s="109">
        <v>12870</v>
      </c>
      <c r="F226" s="110">
        <f t="shared" si="3"/>
        <v>7130</v>
      </c>
    </row>
    <row r="227" spans="1:6" ht="12.75">
      <c r="A227" s="105" t="s">
        <v>197</v>
      </c>
      <c r="B227" s="106" t="s">
        <v>172</v>
      </c>
      <c r="C227" s="107" t="s">
        <v>687</v>
      </c>
      <c r="D227" s="108">
        <v>20000</v>
      </c>
      <c r="E227" s="109">
        <v>12870</v>
      </c>
      <c r="F227" s="110">
        <f t="shared" si="3"/>
        <v>7130</v>
      </c>
    </row>
    <row r="228" spans="1:6" ht="24" customHeight="1">
      <c r="A228" s="105" t="s">
        <v>265</v>
      </c>
      <c r="B228" s="106" t="s">
        <v>172</v>
      </c>
      <c r="C228" s="107" t="s">
        <v>688</v>
      </c>
      <c r="D228" s="108">
        <v>20000</v>
      </c>
      <c r="E228" s="109">
        <v>12870</v>
      </c>
      <c r="F228" s="110">
        <f t="shared" si="3"/>
        <v>7130</v>
      </c>
    </row>
    <row r="229" spans="1:6" ht="12.75">
      <c r="A229" s="98" t="s">
        <v>340</v>
      </c>
      <c r="B229" s="99" t="s">
        <v>172</v>
      </c>
      <c r="C229" s="100" t="s">
        <v>689</v>
      </c>
      <c r="D229" s="101">
        <v>175000</v>
      </c>
      <c r="E229" s="102">
        <v>146854.62</v>
      </c>
      <c r="F229" s="103">
        <f t="shared" si="3"/>
        <v>28145.380000000005</v>
      </c>
    </row>
    <row r="230" spans="1:6" ht="12.75">
      <c r="A230" s="98" t="s">
        <v>348</v>
      </c>
      <c r="B230" s="99" t="s">
        <v>172</v>
      </c>
      <c r="C230" s="100" t="s">
        <v>690</v>
      </c>
      <c r="D230" s="101">
        <v>175000</v>
      </c>
      <c r="E230" s="102">
        <v>146854.62</v>
      </c>
      <c r="F230" s="103">
        <f t="shared" si="3"/>
        <v>28145.380000000005</v>
      </c>
    </row>
    <row r="231" spans="1:6" ht="24" customHeight="1">
      <c r="A231" s="105" t="s">
        <v>691</v>
      </c>
      <c r="B231" s="106" t="s">
        <v>172</v>
      </c>
      <c r="C231" s="107" t="s">
        <v>692</v>
      </c>
      <c r="D231" s="108">
        <v>175000</v>
      </c>
      <c r="E231" s="109">
        <v>146854.62</v>
      </c>
      <c r="F231" s="110">
        <f t="shared" si="3"/>
        <v>28145.380000000005</v>
      </c>
    </row>
    <row r="232" spans="1:6" ht="24" customHeight="1">
      <c r="A232" s="105" t="s">
        <v>693</v>
      </c>
      <c r="B232" s="106" t="s">
        <v>172</v>
      </c>
      <c r="C232" s="107" t="s">
        <v>694</v>
      </c>
      <c r="D232" s="108">
        <v>175000</v>
      </c>
      <c r="E232" s="109">
        <v>146854.62</v>
      </c>
      <c r="F232" s="110">
        <f t="shared" si="3"/>
        <v>28145.380000000005</v>
      </c>
    </row>
    <row r="233" spans="1:6" ht="73.5" customHeight="1">
      <c r="A233" s="105" t="s">
        <v>695</v>
      </c>
      <c r="B233" s="106" t="s">
        <v>172</v>
      </c>
      <c r="C233" s="107" t="s">
        <v>696</v>
      </c>
      <c r="D233" s="108">
        <v>175000</v>
      </c>
      <c r="E233" s="109">
        <v>146854.62</v>
      </c>
      <c r="F233" s="110">
        <f t="shared" si="3"/>
        <v>28145.380000000005</v>
      </c>
    </row>
    <row r="234" spans="1:6" ht="24" customHeight="1">
      <c r="A234" s="105" t="s">
        <v>342</v>
      </c>
      <c r="B234" s="106" t="s">
        <v>172</v>
      </c>
      <c r="C234" s="107" t="s">
        <v>697</v>
      </c>
      <c r="D234" s="108">
        <v>175000</v>
      </c>
      <c r="E234" s="109">
        <v>146854.62</v>
      </c>
      <c r="F234" s="110">
        <f t="shared" si="3"/>
        <v>28145.380000000005</v>
      </c>
    </row>
    <row r="235" spans="1:6" ht="24" customHeight="1">
      <c r="A235" s="105" t="s">
        <v>344</v>
      </c>
      <c r="B235" s="106" t="s">
        <v>172</v>
      </c>
      <c r="C235" s="107" t="s">
        <v>698</v>
      </c>
      <c r="D235" s="108">
        <v>175000</v>
      </c>
      <c r="E235" s="109">
        <v>146854.62</v>
      </c>
      <c r="F235" s="110">
        <f t="shared" si="3"/>
        <v>28145.380000000005</v>
      </c>
    </row>
    <row r="236" spans="1:6" ht="12.75">
      <c r="A236" s="105" t="s">
        <v>346</v>
      </c>
      <c r="B236" s="106" t="s">
        <v>172</v>
      </c>
      <c r="C236" s="107" t="s">
        <v>699</v>
      </c>
      <c r="D236" s="108">
        <v>175000</v>
      </c>
      <c r="E236" s="109">
        <v>146854.62</v>
      </c>
      <c r="F236" s="110">
        <f t="shared" si="3"/>
        <v>28145.380000000005</v>
      </c>
    </row>
    <row r="237" spans="1:6" ht="12.75">
      <c r="A237" s="98" t="s">
        <v>353</v>
      </c>
      <c r="B237" s="99" t="s">
        <v>172</v>
      </c>
      <c r="C237" s="100" t="s">
        <v>700</v>
      </c>
      <c r="D237" s="101">
        <v>35000</v>
      </c>
      <c r="E237" s="102">
        <v>28550</v>
      </c>
      <c r="F237" s="103">
        <f t="shared" si="3"/>
        <v>6450</v>
      </c>
    </row>
    <row r="238" spans="1:6" ht="24" customHeight="1">
      <c r="A238" s="98" t="s">
        <v>358</v>
      </c>
      <c r="B238" s="99" t="s">
        <v>172</v>
      </c>
      <c r="C238" s="100" t="s">
        <v>701</v>
      </c>
      <c r="D238" s="101">
        <v>35000</v>
      </c>
      <c r="E238" s="102">
        <v>28550</v>
      </c>
      <c r="F238" s="103">
        <f t="shared" si="3"/>
        <v>6450</v>
      </c>
    </row>
    <row r="239" spans="1:6" ht="24" customHeight="1">
      <c r="A239" s="105" t="s">
        <v>702</v>
      </c>
      <c r="B239" s="106" t="s">
        <v>172</v>
      </c>
      <c r="C239" s="107" t="s">
        <v>703</v>
      </c>
      <c r="D239" s="108">
        <v>35000</v>
      </c>
      <c r="E239" s="109">
        <v>28550</v>
      </c>
      <c r="F239" s="110">
        <f t="shared" si="3"/>
        <v>6450</v>
      </c>
    </row>
    <row r="240" spans="1:6" ht="48.75" customHeight="1">
      <c r="A240" s="105" t="s">
        <v>704</v>
      </c>
      <c r="B240" s="106" t="s">
        <v>172</v>
      </c>
      <c r="C240" s="107" t="s">
        <v>705</v>
      </c>
      <c r="D240" s="108">
        <v>35000</v>
      </c>
      <c r="E240" s="109">
        <v>28550</v>
      </c>
      <c r="F240" s="110">
        <f t="shared" si="3"/>
        <v>6450</v>
      </c>
    </row>
    <row r="241" spans="1:6" ht="61.5" customHeight="1">
      <c r="A241" s="105" t="s">
        <v>706</v>
      </c>
      <c r="B241" s="106" t="s">
        <v>172</v>
      </c>
      <c r="C241" s="107" t="s">
        <v>707</v>
      </c>
      <c r="D241" s="108">
        <v>35000</v>
      </c>
      <c r="E241" s="109">
        <v>28550</v>
      </c>
      <c r="F241" s="110">
        <f t="shared" si="3"/>
        <v>6450</v>
      </c>
    </row>
    <row r="242" spans="1:6" ht="24" customHeight="1">
      <c r="A242" s="105" t="s">
        <v>186</v>
      </c>
      <c r="B242" s="106" t="s">
        <v>172</v>
      </c>
      <c r="C242" s="107" t="s">
        <v>708</v>
      </c>
      <c r="D242" s="108">
        <v>35000</v>
      </c>
      <c r="E242" s="109">
        <v>28550</v>
      </c>
      <c r="F242" s="110">
        <f t="shared" si="3"/>
        <v>6450</v>
      </c>
    </row>
    <row r="243" spans="1:6" ht="36.75" customHeight="1">
      <c r="A243" s="105" t="s">
        <v>188</v>
      </c>
      <c r="B243" s="106" t="s">
        <v>172</v>
      </c>
      <c r="C243" s="107" t="s">
        <v>709</v>
      </c>
      <c r="D243" s="108">
        <v>35000</v>
      </c>
      <c r="E243" s="109">
        <v>28550</v>
      </c>
      <c r="F243" s="110">
        <f t="shared" si="3"/>
        <v>6450</v>
      </c>
    </row>
    <row r="244" spans="1:6" ht="13.5" thickBot="1">
      <c r="A244" s="105" t="s">
        <v>190</v>
      </c>
      <c r="B244" s="106" t="s">
        <v>172</v>
      </c>
      <c r="C244" s="107" t="s">
        <v>710</v>
      </c>
      <c r="D244" s="108">
        <v>35000</v>
      </c>
      <c r="E244" s="109">
        <v>28550</v>
      </c>
      <c r="F244" s="110">
        <f t="shared" si="3"/>
        <v>6450</v>
      </c>
    </row>
    <row r="245" spans="1:6" ht="9" customHeight="1" thickBot="1">
      <c r="A245" s="54"/>
      <c r="B245" s="55"/>
      <c r="C245" s="56"/>
      <c r="D245" s="57"/>
      <c r="E245" s="55"/>
      <c r="F245" s="55"/>
    </row>
    <row r="246" spans="1:6" ht="13.5" customHeight="1" thickBot="1">
      <c r="A246" s="112" t="s">
        <v>363</v>
      </c>
      <c r="B246" s="113" t="s">
        <v>364</v>
      </c>
      <c r="C246" s="114" t="s">
        <v>173</v>
      </c>
      <c r="D246" s="115">
        <v>-23100</v>
      </c>
      <c r="E246" s="115">
        <v>1331606.35</v>
      </c>
      <c r="F246" s="116" t="s">
        <v>365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C40" sqref="C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1" t="s">
        <v>366</v>
      </c>
      <c r="B1" s="141"/>
      <c r="C1" s="141"/>
      <c r="D1" s="141"/>
      <c r="E1" s="141"/>
      <c r="F1" s="141"/>
    </row>
    <row r="2" spans="1:6" ht="12.75" customHeight="1">
      <c r="A2" s="129" t="s">
        <v>367</v>
      </c>
      <c r="B2" s="129"/>
      <c r="C2" s="129"/>
      <c r="D2" s="129"/>
      <c r="E2" s="129"/>
      <c r="F2" s="129"/>
    </row>
    <row r="3" spans="1:6" ht="9" customHeight="1">
      <c r="A3" s="5"/>
      <c r="B3" s="63"/>
      <c r="C3" s="31"/>
      <c r="D3" s="9"/>
      <c r="E3" s="9"/>
      <c r="F3" s="31"/>
    </row>
    <row r="4" spans="1:6" ht="13.5" customHeight="1">
      <c r="A4" s="123" t="s">
        <v>21</v>
      </c>
      <c r="B4" s="117" t="s">
        <v>22</v>
      </c>
      <c r="C4" s="134" t="s">
        <v>368</v>
      </c>
      <c r="D4" s="120" t="s">
        <v>24</v>
      </c>
      <c r="E4" s="120" t="s">
        <v>25</v>
      </c>
      <c r="F4" s="126" t="s">
        <v>26</v>
      </c>
    </row>
    <row r="5" spans="1:6" ht="4.5" customHeight="1">
      <c r="A5" s="124"/>
      <c r="B5" s="118"/>
      <c r="C5" s="135"/>
      <c r="D5" s="121"/>
      <c r="E5" s="121"/>
      <c r="F5" s="127"/>
    </row>
    <row r="6" spans="1:6" ht="6" customHeight="1">
      <c r="A6" s="124"/>
      <c r="B6" s="118"/>
      <c r="C6" s="135"/>
      <c r="D6" s="121"/>
      <c r="E6" s="121"/>
      <c r="F6" s="127"/>
    </row>
    <row r="7" spans="1:6" ht="4.5" customHeight="1">
      <c r="A7" s="124"/>
      <c r="B7" s="118"/>
      <c r="C7" s="135"/>
      <c r="D7" s="121"/>
      <c r="E7" s="121"/>
      <c r="F7" s="127"/>
    </row>
    <row r="8" spans="1:6" ht="6" customHeight="1">
      <c r="A8" s="124"/>
      <c r="B8" s="118"/>
      <c r="C8" s="135"/>
      <c r="D8" s="121"/>
      <c r="E8" s="121"/>
      <c r="F8" s="127"/>
    </row>
    <row r="9" spans="1:6" ht="6" customHeight="1">
      <c r="A9" s="124"/>
      <c r="B9" s="118"/>
      <c r="C9" s="135"/>
      <c r="D9" s="121"/>
      <c r="E9" s="121"/>
      <c r="F9" s="127"/>
    </row>
    <row r="10" spans="1:6" ht="18" customHeight="1">
      <c r="A10" s="125"/>
      <c r="B10" s="119"/>
      <c r="C10" s="142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38" t="s">
        <v>28</v>
      </c>
      <c r="F11" s="23" t="s">
        <v>29</v>
      </c>
    </row>
    <row r="12" spans="1:6" ht="24" customHeight="1">
      <c r="A12" s="64" t="s">
        <v>369</v>
      </c>
      <c r="B12" s="65" t="s">
        <v>370</v>
      </c>
      <c r="C12" s="66" t="s">
        <v>173</v>
      </c>
      <c r="D12" s="67">
        <v>23100</v>
      </c>
      <c r="E12" s="67">
        <f>E18</f>
        <v>-1331606.3499999996</v>
      </c>
      <c r="F12" s="68" t="s">
        <v>173</v>
      </c>
    </row>
    <row r="13" spans="1:6" ht="12.75">
      <c r="A13" s="69" t="s">
        <v>33</v>
      </c>
      <c r="B13" s="70"/>
      <c r="C13" s="71"/>
      <c r="D13" s="72"/>
      <c r="E13" s="72"/>
      <c r="F13" s="73"/>
    </row>
    <row r="14" spans="1:6" ht="24" customHeight="1">
      <c r="A14" s="39" t="s">
        <v>371</v>
      </c>
      <c r="B14" s="74" t="s">
        <v>372</v>
      </c>
      <c r="C14" s="75" t="s">
        <v>173</v>
      </c>
      <c r="D14" s="42" t="s">
        <v>46</v>
      </c>
      <c r="E14" s="42" t="s">
        <v>46</v>
      </c>
      <c r="F14" s="44" t="s">
        <v>46</v>
      </c>
    </row>
    <row r="15" spans="1:6" ht="12.75">
      <c r="A15" s="69" t="s">
        <v>373</v>
      </c>
      <c r="B15" s="70"/>
      <c r="C15" s="71"/>
      <c r="D15" s="72"/>
      <c r="E15" s="72"/>
      <c r="F15" s="73"/>
    </row>
    <row r="16" spans="1:6" ht="24" customHeight="1">
      <c r="A16" s="39" t="s">
        <v>374</v>
      </c>
      <c r="B16" s="74" t="s">
        <v>375</v>
      </c>
      <c r="C16" s="75" t="s">
        <v>173</v>
      </c>
      <c r="D16" s="42" t="s">
        <v>46</v>
      </c>
      <c r="E16" s="42" t="s">
        <v>46</v>
      </c>
      <c r="F16" s="44" t="s">
        <v>46</v>
      </c>
    </row>
    <row r="17" spans="1:6" ht="12.75">
      <c r="A17" s="69" t="s">
        <v>373</v>
      </c>
      <c r="B17" s="70"/>
      <c r="C17" s="71"/>
      <c r="D17" s="72"/>
      <c r="E17" s="72"/>
      <c r="F17" s="73"/>
    </row>
    <row r="18" spans="1:6" ht="12.75">
      <c r="A18" s="64" t="s">
        <v>376</v>
      </c>
      <c r="B18" s="65" t="s">
        <v>377</v>
      </c>
      <c r="C18" s="66" t="s">
        <v>378</v>
      </c>
      <c r="D18" s="67">
        <v>23100</v>
      </c>
      <c r="E18" s="67">
        <f>E19</f>
        <v>-1331606.3499999996</v>
      </c>
      <c r="F18" s="68">
        <f>D18-E18</f>
        <v>1354706.3499999996</v>
      </c>
    </row>
    <row r="19" spans="1:6" ht="24" customHeight="1">
      <c r="A19" s="64" t="s">
        <v>379</v>
      </c>
      <c r="B19" s="65" t="s">
        <v>377</v>
      </c>
      <c r="C19" s="66" t="s">
        <v>380</v>
      </c>
      <c r="D19" s="67">
        <v>23100</v>
      </c>
      <c r="E19" s="67">
        <f>E24+E20</f>
        <v>-1331606.3499999996</v>
      </c>
      <c r="F19" s="68">
        <f>D19-E19</f>
        <v>1354706.3499999996</v>
      </c>
    </row>
    <row r="20" spans="1:6" ht="12.75">
      <c r="A20" s="64" t="s">
        <v>381</v>
      </c>
      <c r="B20" s="65" t="s">
        <v>382</v>
      </c>
      <c r="C20" s="66" t="s">
        <v>383</v>
      </c>
      <c r="D20" s="67">
        <v>-12811900</v>
      </c>
      <c r="E20" s="67">
        <f>E21</f>
        <v>-12197650.41</v>
      </c>
      <c r="F20" s="68" t="s">
        <v>365</v>
      </c>
    </row>
    <row r="21" spans="1:6" ht="12.75">
      <c r="A21" s="24" t="s">
        <v>384</v>
      </c>
      <c r="B21" s="25" t="s">
        <v>382</v>
      </c>
      <c r="C21" s="76" t="s">
        <v>385</v>
      </c>
      <c r="D21" s="27">
        <v>-12811900</v>
      </c>
      <c r="E21" s="27">
        <f>E22</f>
        <v>-12197650.41</v>
      </c>
      <c r="F21" s="53" t="s">
        <v>365</v>
      </c>
    </row>
    <row r="22" spans="1:6" ht="24" customHeight="1">
      <c r="A22" s="24" t="s">
        <v>386</v>
      </c>
      <c r="B22" s="25" t="s">
        <v>382</v>
      </c>
      <c r="C22" s="76" t="s">
        <v>387</v>
      </c>
      <c r="D22" s="27">
        <v>-12811900</v>
      </c>
      <c r="E22" s="27">
        <f>E23</f>
        <v>-12197650.41</v>
      </c>
      <c r="F22" s="53" t="s">
        <v>365</v>
      </c>
    </row>
    <row r="23" spans="1:6" ht="24" customHeight="1">
      <c r="A23" s="24" t="s">
        <v>388</v>
      </c>
      <c r="B23" s="25" t="s">
        <v>382</v>
      </c>
      <c r="C23" s="76" t="s">
        <v>389</v>
      </c>
      <c r="D23" s="27">
        <v>-12811900</v>
      </c>
      <c r="E23" s="27">
        <v>-12197650.41</v>
      </c>
      <c r="F23" s="53" t="s">
        <v>365</v>
      </c>
    </row>
    <row r="24" spans="1:6" ht="12.75">
      <c r="A24" s="64" t="s">
        <v>390</v>
      </c>
      <c r="B24" s="65" t="s">
        <v>391</v>
      </c>
      <c r="C24" s="66" t="s">
        <v>392</v>
      </c>
      <c r="D24" s="67">
        <v>12835000</v>
      </c>
      <c r="E24" s="67">
        <f>E25</f>
        <v>10866044.06</v>
      </c>
      <c r="F24" s="68" t="s">
        <v>365</v>
      </c>
    </row>
    <row r="25" spans="1:6" ht="24" customHeight="1">
      <c r="A25" s="24" t="s">
        <v>393</v>
      </c>
      <c r="B25" s="25" t="s">
        <v>391</v>
      </c>
      <c r="C25" s="76" t="s">
        <v>394</v>
      </c>
      <c r="D25" s="27">
        <v>12835000</v>
      </c>
      <c r="E25" s="27">
        <f>E26</f>
        <v>10866044.06</v>
      </c>
      <c r="F25" s="53" t="s">
        <v>365</v>
      </c>
    </row>
    <row r="26" spans="1:6" ht="24" customHeight="1">
      <c r="A26" s="24" t="s">
        <v>395</v>
      </c>
      <c r="B26" s="25" t="s">
        <v>391</v>
      </c>
      <c r="C26" s="76" t="s">
        <v>396</v>
      </c>
      <c r="D26" s="27">
        <v>12835000</v>
      </c>
      <c r="E26" s="27">
        <f>E27</f>
        <v>10866044.06</v>
      </c>
      <c r="F26" s="53" t="s">
        <v>365</v>
      </c>
    </row>
    <row r="27" spans="1:6" ht="24" customHeight="1">
      <c r="A27" s="24" t="s">
        <v>397</v>
      </c>
      <c r="B27" s="25" t="s">
        <v>391</v>
      </c>
      <c r="C27" s="76" t="s">
        <v>398</v>
      </c>
      <c r="D27" s="27">
        <v>12835000</v>
      </c>
      <c r="E27" s="27">
        <v>10866044.06</v>
      </c>
      <c r="F27" s="53" t="s">
        <v>365</v>
      </c>
    </row>
    <row r="28" spans="1:6" ht="12.75" customHeight="1">
      <c r="A28" s="77"/>
      <c r="B28" s="78"/>
      <c r="C28" s="79"/>
      <c r="D28" s="80"/>
      <c r="E28" s="80"/>
      <c r="F28" s="81"/>
    </row>
    <row r="31" s="144" customFormat="1" ht="12.75" customHeight="1">
      <c r="A31" s="143" t="s">
        <v>711</v>
      </c>
    </row>
    <row r="32" spans="1:3" s="144" customFormat="1" ht="12.75" customHeight="1">
      <c r="A32" s="143" t="s">
        <v>712</v>
      </c>
      <c r="C32" s="145" t="s">
        <v>713</v>
      </c>
    </row>
    <row r="33" s="144" customFormat="1" ht="12.75" customHeight="1">
      <c r="A33" s="143"/>
    </row>
    <row r="34" spans="1:3" s="144" customFormat="1" ht="12.75" customHeight="1">
      <c r="A34" s="143" t="s">
        <v>714</v>
      </c>
      <c r="C34" s="145" t="s">
        <v>715</v>
      </c>
    </row>
    <row r="35" s="144" customFormat="1" ht="12.75" customHeight="1">
      <c r="A35" s="143"/>
    </row>
    <row r="36" spans="1:3" s="144" customFormat="1" ht="12.75" customHeight="1">
      <c r="A36" s="143" t="s">
        <v>716</v>
      </c>
      <c r="C36" s="145" t="s">
        <v>717</v>
      </c>
    </row>
    <row r="37" s="144" customFormat="1" ht="15" customHeight="1">
      <c r="A37" s="143"/>
    </row>
    <row r="38" s="144" customFormat="1" ht="12.75" customHeight="1">
      <c r="A38" s="143" t="s">
        <v>718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5" dxfId="0" operator="equal" stopIfTrue="1">
      <formula>0</formula>
    </cfRule>
  </conditionalFormatting>
  <conditionalFormatting sqref="E28:F28">
    <cfRule type="cellIs" priority="26" dxfId="0" operator="equal" stopIfTrue="1">
      <formula>0</formula>
    </cfRule>
  </conditionalFormatting>
  <conditionalFormatting sqref="E36:F36">
    <cfRule type="cellIs" priority="3" dxfId="0" operator="equal" stopIfTrue="1">
      <formula>0</formula>
    </cfRule>
  </conditionalFormatting>
  <conditionalFormatting sqref="E88:F88">
    <cfRule type="cellIs" priority="28" dxfId="0" operator="equal" stopIfTrue="1">
      <formula>0</formula>
    </cfRule>
  </conditionalFormatting>
  <conditionalFormatting sqref="E35:F35">
    <cfRule type="cellIs" priority="1" dxfId="0" operator="equal" stopIfTrue="1">
      <formula>0</formula>
    </cfRule>
  </conditionalFormatting>
  <conditionalFormatting sqref="E32:F32">
    <cfRule type="cellIs" priority="12" dxfId="0" operator="equal" stopIfTrue="1">
      <formula>0</formula>
    </cfRule>
  </conditionalFormatting>
  <conditionalFormatting sqref="E34:F34">
    <cfRule type="cellIs" priority="11" dxfId="0" operator="equal" stopIfTrue="1">
      <formula>0</formula>
    </cfRule>
  </conditionalFormatting>
  <conditionalFormatting sqref="E33:F33">
    <cfRule type="cellIs" priority="10" dxfId="0" operator="equal" stopIfTrue="1">
      <formula>0</formula>
    </cfRule>
  </conditionalFormatting>
  <conditionalFormatting sqref="E35:F35">
    <cfRule type="cellIs" priority="9" dxfId="0" operator="equal" stopIfTrue="1">
      <formula>0</formula>
    </cfRule>
  </conditionalFormatting>
  <conditionalFormatting sqref="E33:F33">
    <cfRule type="cellIs" priority="8" dxfId="0" operator="equal" stopIfTrue="1">
      <formula>0</formula>
    </cfRule>
  </conditionalFormatting>
  <conditionalFormatting sqref="E35:F35">
    <cfRule type="cellIs" priority="7" dxfId="0" operator="equal" stopIfTrue="1">
      <formula>0</formula>
    </cfRule>
  </conditionalFormatting>
  <conditionalFormatting sqref="E32:F32">
    <cfRule type="cellIs" priority="6" dxfId="0" operator="equal" stopIfTrue="1">
      <formula>0</formula>
    </cfRule>
  </conditionalFormatting>
  <conditionalFormatting sqref="E34:F34">
    <cfRule type="cellIs" priority="5" dxfId="0" operator="equal" stopIfTrue="1">
      <formula>0</formula>
    </cfRule>
  </conditionalFormatting>
  <conditionalFormatting sqref="E34:F34">
    <cfRule type="cellIs" priority="4" dxfId="0" operator="equal" stopIfTrue="1">
      <formula>0</formula>
    </cfRule>
  </conditionalFormatting>
  <conditionalFormatting sqref="E33:F33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399</v>
      </c>
      <c r="B1" t="s">
        <v>28</v>
      </c>
    </row>
    <row r="2" spans="1:2" ht="12.75">
      <c r="A2" t="s">
        <v>400</v>
      </c>
      <c r="B2" t="s">
        <v>401</v>
      </c>
    </row>
    <row r="3" spans="1:2" ht="12.75">
      <c r="A3" t="s">
        <v>402</v>
      </c>
      <c r="B3" t="s">
        <v>5</v>
      </c>
    </row>
    <row r="4" spans="1:2" ht="12.75">
      <c r="A4" t="s">
        <v>403</v>
      </c>
      <c r="B4" t="s">
        <v>404</v>
      </c>
    </row>
    <row r="5" spans="1:2" ht="12.75">
      <c r="A5" t="s">
        <v>405</v>
      </c>
      <c r="B5" t="s">
        <v>406</v>
      </c>
    </row>
    <row r="6" spans="1:2" ht="12.75">
      <c r="A6" t="s">
        <v>407</v>
      </c>
    </row>
    <row r="7" spans="1:2" ht="12.75">
      <c r="A7" t="s">
        <v>409</v>
      </c>
    </row>
    <row r="8" spans="1:2" ht="12.75">
      <c r="A8" t="s">
        <v>410</v>
      </c>
      <c r="B8" t="s">
        <v>411</v>
      </c>
    </row>
    <row r="9" spans="1:2" ht="12.75">
      <c r="A9" t="s">
        <v>412</v>
      </c>
      <c r="B9" t="s">
        <v>413</v>
      </c>
    </row>
    <row r="10" spans="1:2" ht="12.75">
      <c r="A10" t="s">
        <v>414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rep:2.51.0.140</dc:description>
  <cp:lastModifiedBy>Certified Windows</cp:lastModifiedBy>
  <cp:lastPrinted>2020-12-08T04:59:54Z</cp:lastPrinted>
  <dcterms:created xsi:type="dcterms:W3CDTF">2020-12-01T08:52:13Z</dcterms:created>
  <dcterms:modified xsi:type="dcterms:W3CDTF">2020-12-08T05:00:02Z</dcterms:modified>
  <cp:category/>
  <cp:version/>
  <cp:contentType/>
  <cp:contentStatus/>
</cp:coreProperties>
</file>