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Источники!#REF!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Источники!$A$27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2" i="3" l="1"/>
  <c r="E21" i="3" s="1"/>
  <c r="E20" i="3" s="1"/>
  <c r="E26" i="3"/>
  <c r="E25" i="3" s="1"/>
  <c r="E24" i="3" s="1"/>
  <c r="E19" i="3" l="1"/>
  <c r="E18" i="3" s="1"/>
  <c r="E12" i="3" s="1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3" i="5"/>
  <c r="F19" i="3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<sst xmlns="http://schemas.openxmlformats.org/spreadsheetml/2006/main" count="1705" uniqueCount="691">
  <si>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</si>
  <si>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</si>
  <si>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</si>
  <si>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</si>
  <si>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</si>
  <si>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</si>
  <si>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</si>
  <si>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</si>
  <si>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</si>
  <si>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</si>
  <si>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</si>
  <si>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</si>
  <si>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</si>
  <si>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</si>
  <si>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</si>
  <si>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</si>
  <si>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</si>
  <si>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</si>
  <si>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</si>
  <si>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</si>
  <si>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</si>
  <si>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</si>
  <si>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</si>
  <si>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</si>
  <si>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</si>
  <si>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</si>
  <si>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</si>
  <si>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</si>
  <si>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</si>
  <si>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</si>
  <si>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</si>
  <si>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</si>
  <si>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</si>
  <si>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</si>
  <si>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</si>
  <si>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</si>
  <si>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</si>
  <si>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</si>
  <si>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</si>
  <si>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</si>
  <si>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</si>
  <si>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</si>
  <si>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</si>
  <si>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</si>
  <si>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</si>
  <si>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</si>
  <si>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</si>
  <si>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</si>
  <si>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</si>
  <si>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</si>
  <si>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</si>
  <si>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</si>
  <si>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</si>
  <si>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</si>
  <si>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</si>
  <si>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</si>
  <si>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</si>
  <si>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</si>
  <si>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</si>
  <si>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</si>
  <si>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</si>
  <si>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</si>
  <si>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</si>
  <si>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</si>
  <si>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</si>
  <si>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</si>
  <si>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</si>
  <si>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</si>
  <si>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</si>
  <si>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</si>
  <si>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</si>
  <si>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</si>
  <si>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</si>
  <si>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</si>
  <si>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</si>
  <si>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</si>
  <si>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</si>
  <si>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</si>
  <si>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</si>
  <si>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</si>
  <si>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</si>
  <si>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</si>
  <si>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</si>
  <si>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</si>
  <si>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</si>
  <si>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</si>
  <si>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</si>
  <si>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</si>
  <si>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</si>
  <si>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</si>
  <si>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</si>
  <si>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</si>
  <si>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</si>
  <si>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</si>
  <si>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</si>
  <si>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</si>
  <si>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</si>
  <si>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</si>
  <si>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</si>
  <si>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</si>
  <si>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</si>
  <si>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</si>
  <si>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</si>
  <si>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</si>
  <si>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</si>
  <si>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</si>
  <si>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</si>
  <si>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</si>
  <si>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</si>
  <si>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</si>
  <si>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</si>
  <si>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</si>
  <si>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</si>
  <si>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</si>
  <si>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</si>
  <si>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</si>
  <si>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</si>
  <si>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</si>
  <si>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</si>
  <si>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</si>
  <si>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</si>
  <si>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</si>
  <si>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</si>
  <si>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</si>
  <si>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</si>
  <si>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</si>
  <si>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</si>
  <si>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</si>
  <si>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</si>
  <si>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</si>
  <si>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</si>
  <si>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</si>
  <si>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</si>
  <si>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</si>
  <si>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</si>
  <si>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</si>
  <si>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</si>
  <si>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</si>
  <si>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</si>
  <si>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</si>
  <si>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</si>
  <si>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</si>
  <si>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</si>
  <si>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</si>
  <si>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</si>
  <si>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</si>
  <si>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</si>
  <si>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</si>
  <si>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</si>
  <si>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</si>
  <si>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</si>
  <si>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</si>
  <si>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</si>
  <si>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</si>
  <si>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</si>
  <si>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</si>
  <si>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</si>
  <si>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</si>
  <si>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</si>
  <si>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</si>
  <si>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</si>
  <si>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</si>
  <si>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</si>
  <si>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</si>
  <si>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</si>
  <si>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</si>
  <si>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</si>
  <si>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</si>
  <si>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</si>
  <si>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</si>
  <si>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</si>
  <si>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</si>
  <si>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</si>
  <si>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</si>
  <si>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</si>
  <si>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</si>
  <si>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</si>
  <si>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</si>
  <si>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</si>
  <si>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</si>
  <si>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</si>
  <si>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</si>
  <si>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</si>
  <si>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</si>
  <si>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</si>
  <si>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</si>
  <si>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</si>
  <si>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</si>
  <si>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</si>
  <si>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</si>
  <si>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</si>
  <si>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</si>
  <si>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</si>
  <si>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</si>
  <si>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</si>
  <si>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</si>
  <si>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</si>
  <si>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</si>
  <si>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</si>
  <si>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</si>
  <si>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</si>
  <si>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</si>
  <si>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</si>
  <si>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</si>
  <si>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</si>
  <si>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</si>
  <si>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</si>
  <si>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</si>
  <si>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</si>
  <si>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</si>
  <si>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</si>
  <si>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</si>
  <si>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</si>
  <si>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</si>
  <si>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</si>
  <si>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</si>
  <si>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</si>
  <si>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</si>
  <si>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</si>
  <si>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</si>
  <si>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</si>
  <si>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</si>
  <si>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</si>
  <si>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</si>
  <si>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</si>
  <si>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</si>
  <si>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</si>
  <si>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</si>
  <si>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</si>
  <si>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</si>
  <si>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</si>
  <si>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</si>
  <si>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</si>
  <si>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</si>
  <si>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</si>
  <si>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</si>
  <si>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</si>
  <si>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</si>
  <si>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</si>
  <si>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</si>
  <si>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</si>
  <si>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</si>
  <si>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</si>
  <si>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</si>
  <si>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</si>
  <si>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</si>
  <si>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</si>
  <si>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</si>
  <si>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</si>
  <si>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</si>
  <si>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</si>
  <si>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</si>
  <si>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</si>
  <si>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</si>
  <si>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</si>
  <si>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</si>
  <si>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</si>
  <si>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</si>
  <si>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</si>
  <si>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</si>
  <si>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</si>
  <si>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</si>
  <si>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</si>
  <si>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</si>
  <si>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</si>
  <si>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</si>
  <si>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</si>
  <si>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</si>
  <si>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</si>
  <si>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</si>
  <si>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</si>
  <si>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</si>
  <si>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</si>
  <si>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</si>
  <si>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</si>
  <si>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</si>
  <si>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</si>
  <si>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</si>
  <si>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</si>
  <si>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</si>
  <si>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</si>
  <si>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</si>
  <si>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</si>
  <si>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</si>
  <si>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</si>
  <si>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</si>
  <si>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</si>
  <si>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</si>
  <si>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</si>
  <si>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</si>
  <si>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</si>
  <si>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</si>
  <si>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</si>
  <si>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</si>
  <si>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</si>
  <si>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</si>
  <si>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</si>
  <si>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</si>
  <si>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</si>
  <si>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</si>
  <si>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</si>
  <si>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</si>
  <si>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</si>
  <si>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</si>
  <si>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</si>
  <si>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</si>
  <si>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</si>
  <si>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</si>
  <si>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</si>
  <si>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</si>
  <si>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</si>
  <si>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</si>
  <si>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</si>
  <si>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</si>
  <si>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</si>
  <si>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</si>
  <si>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</si>
  <si>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</si>
  <si>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</si>
  <si>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</si>
  <si>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</si>
  <si>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</si>
  <si>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</si>
  <si>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</si>
  <si>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</si>
  <si>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</si>
  <si>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</si>
  <si>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</si>
  <si>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</si>
  <si>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</si>
  <si>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</si>
  <si>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</si>
  <si>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</si>
  <si>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</si>
  <si>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</si>
  <si>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</si>
  <si>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</si>
  <si>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</si>
  <si>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</si>
  <si>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</si>
  <si>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</si>
  <si>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</si>
  <si>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</si>
  <si>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</si>
  <si>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</si>
  <si>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</si>
  <si>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</si>
  <si>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</si>
  <si>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</si>
  <si>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</si>
  <si>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</si>
  <si>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</si>
  <si>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</si>
  <si>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</si>
  <si>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</si>
  <si>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</si>
  <si>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</si>
  <si>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</si>
  <si>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</si>
  <si>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</si>
  <si>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</si>
  <si>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</si>
  <si>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</si>
  <si>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</si>
  <si>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</si>
  <si>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</si>
  <si>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</si>
  <si>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</si>
  <si>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</si>
  <si>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</si>
  <si>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</si>
  <si>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</si>
  <si>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</si>
  <si>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</si>
  <si>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</si>
  <si>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</si>
  <si>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</si>
  <si>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</si>
  <si>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</si>
  <si>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</si>
  <si>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</si>
  <si>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</si>
  <si>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</si>
  <si>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</si>
  <si>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</si>
  <si>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</si>
  <si>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</si>
  <si>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</si>
  <si>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</si>
  <si>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</si>
  <si>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</si>
  <si>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</si>
  <si>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</si>
  <si>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</si>
  <si>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</si>
  <si>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</si>
  <si>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</si>
  <si>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</si>
  <si>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</si>
  <si>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</si>
  <si>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</si>
  <si>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</si>
  <si>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</si>
  <si>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</si>
  <si>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</si>
  <si>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</si>
  <si>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</si>
  <si>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</si>
  <si>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</si>
  <si>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</si>
  <si>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</si>
  <si>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</si>
  <si>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</si>
  <si>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</si>
  <si>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</si>
  <si>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</si>
  <si>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</si>
  <si>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</si>
  <si>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</si>
  <si>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</si>
  <si>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</si>
  <si>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</si>
  <si>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</si>
  <si>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</si>
  <si>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</si>
  <si>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</si>
  <si>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</si>
  <si>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</si>
  <si>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</si>
  <si>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</si>
  <si>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</si>
  <si>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</si>
  <si>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</si>
  <si>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</si>
  <si>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</si>
  <si>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</si>
  <si>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</si>
  <si>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</si>
  <si>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</si>
  <si>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</si>
  <si>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</si>
  <si>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</si>
  <si>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</si>
  <si>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</si>
  <si>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</si>
  <si>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</si>
  <si>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</si>
  <si>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</si>
  <si>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</si>
  <si>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</si>
  <si>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</si>
  <si>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</si>
  <si>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</si>
  <si>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</si>
  <si>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</si>
  <si>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</si>
  <si>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</si>
  <si>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</si>
  <si>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</si>
  <si>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</si>
  <si>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</si>
  <si>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</si>
  <si>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</si>
  <si>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</si>
  <si>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</si>
  <si>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</si>
  <si>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</si>
  <si>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</si>
  <si>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</si>
  <si>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</si>
  <si>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</si>
  <si>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</si>
  <si>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</si>
  <si>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</si>
  <si>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</si>
  <si>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</si>
  <si>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</si>
  <si>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</si>
  <si>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</si>
  <si>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</si>
  <si>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</si>
  <si>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</si>
  <si>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</si>
  <si>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</si>
  <si>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</si>
  <si>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</si>
  <si>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</si>
  <si>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</si>
  <si>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</si>
  <si>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</si>
  <si>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</si>
  <si>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</si>
  <si>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</si>
  <si>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</si>
  <si>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</si>
  <si>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</si>
  <si>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</si>
  <si>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</si>
  <si>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</si>
  <si>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</si>
  <si>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</si>
  <si>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</si>
  <si>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</si>
  <si>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</si>
  <si>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</si>
  <si>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</si>
  <si>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</si>
  <si>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</si>
  <si>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</si>
  <si>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</si>
  <si>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</si>
  <si>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</si>
  <si>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</si>
  <si>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</si>
  <si>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</si>
  <si>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</si>
  <si>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</si>
  <si>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</si>
  <si>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</si>
  <si>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</si>
  <si>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</si>
  <si>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</si>
  <si>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</si>
  <si>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</si>
  <si>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</si>
  <si>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</si>
  <si>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</si>
  <si>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</si>
  <si>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000 0100 0000000000 000 </t>
  </si>
  <si>
    <t xml:space="preserve">000 0100 0000000000 100 </t>
  </si>
  <si>
    <t xml:space="preserve">000 0100 0000000000 120 </t>
  </si>
  <si>
    <t xml:space="preserve">000 0100 0000000000 121 </t>
  </si>
  <si>
    <t xml:space="preserve">000 0100 0000000000 122 </t>
  </si>
  <si>
    <t xml:space="preserve">000 0100 0000000000 129 </t>
  </si>
  <si>
    <t xml:space="preserve">000 0100 0000000000 200 </t>
  </si>
  <si>
    <t xml:space="preserve">000 0100 0000000000 240 </t>
  </si>
  <si>
    <t xml:space="preserve">000 0100 0000000000 244 </t>
  </si>
  <si>
    <t xml:space="preserve">000 0100 0000000000 247 </t>
  </si>
  <si>
    <t xml:space="preserve">000 0100 0000000000 500 </t>
  </si>
  <si>
    <t xml:space="preserve">000 0100 0000000000 540 </t>
  </si>
  <si>
    <t xml:space="preserve">000 0100 0000000000 800 </t>
  </si>
  <si>
    <t xml:space="preserve">000 0100 0000000000 850 </t>
  </si>
  <si>
    <t xml:space="preserve">000 0100 0000000000 852 </t>
  </si>
  <si>
    <t xml:space="preserve">000 0100 0000000000 853 </t>
  </si>
  <si>
    <t xml:space="preserve">000 0100 0000000000 880 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</si>
  <si>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</si>
  <si>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</si>
  <si>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</si>
  <si>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</si>
  <si>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</si>
  <si>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</si>
  <si>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</si>
  <si>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</si>
  <si>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</si>
  <si>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</si>
  <si>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</si>
  <si>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</si>
  <si>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</si>
  <si>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</si>
  <si>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</si>
  <si>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</si>
  <si>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000 0107 0000000000 000 </t>
  </si>
  <si>
    <t xml:space="preserve">000 0107 0000000000 800 </t>
  </si>
  <si>
    <t xml:space="preserve">000 0107 0000000000 880 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</si>
  <si>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</si>
  <si>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</si>
  <si>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</si>
  <si>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</si>
  <si>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</si>
  <si>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</si>
  <si>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</si>
  <si>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</si>
  <si>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</si>
  <si>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</si>
  <si>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</si>
  <si>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</si>
  <si>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</si>
  <si>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</si>
  <si>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</si>
  <si>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</si>
  <si>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</si>
  <si>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</si>
  <si>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</si>
  <si>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</si>
  <si>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</si>
  <si>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</si>
  <si>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</si>
  <si>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</si>
  <si>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</si>
  <si>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</si>
  <si>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</si>
  <si>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</si>
  <si>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</si>
  <si>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</si>
  <si>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</si>
  <si>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</si>
  <si>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</si>
  <si>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</si>
  <si>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</si>
  <si>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</si>
  <si>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</si>
  <si>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</si>
  <si>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</si>
  <si>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</si>
  <si>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</si>
  <si>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</si>
  <si>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</si>
  <si>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</si>
  <si>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</si>
  <si>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</si>
  <si>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</si>
  <si>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</si>
  <si>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</si>
  <si>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</si>
  <si>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</si>
  <si>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</si>
  <si>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</si>
  <si>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</si>
  <si>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</si>
  <si>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</si>
  <si>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</si>
  <si>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</si>
  <si>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</si>
  <si>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</si>
  <si>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</si>
  <si>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</si>
  <si>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</si>
  <si>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</si>
  <si>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</si>
  <si>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</si>
  <si>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</si>
  <si>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</si>
  <si>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</si>
  <si>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</si>
  <si>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</si>
  <si>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</si>
  <si>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</si>
  <si>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</si>
  <si>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</si>
  <si>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</si>
  <si>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</si>
  <si>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</si>
  <si>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</si>
  <si>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</si>
  <si>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</si>
  <si>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</si>
  <si>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</si>
  <si>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</si>
  <si>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</si>
  <si>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</si>
  <si>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</si>
  <si>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</si>
  <si>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</si>
  <si>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</si>
  <si>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</si>
  <si>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</si>
  <si>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</si>
  <si>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</si>
  <si>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</si>
  <si>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</si>
  <si>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</si>
  <si>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</si>
  <si>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</si>
  <si>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</si>
  <si>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</si>
  <si>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</si>
  <si>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</si>
  <si>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 xml:space="preserve">000 1000 0000000000 000 </t>
  </si>
  <si>
    <t xml:space="preserve">000 1000 0000000000 300 </t>
  </si>
  <si>
    <t xml:space="preserve">000 1000 0000000000 310 </t>
  </si>
  <si>
    <t xml:space="preserve">000 1000 0000000000 312 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</si>
  <si>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</si>
  <si>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</si>
  <si>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</si>
  <si>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</si>
  <si>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</si>
  <si>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</si>
  <si>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</si>
  <si>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</si>
  <si>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</si>
  <si>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</si>
  <si>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</si>
  <si>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</si>
  <si>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</si>
  <si>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</si>
  <si>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</si>
  <si>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</si>
  <si>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</si>
  <si>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</si>
  <si>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</si>
  <si>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03  " марта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</si>
</sst>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</font>
    <font>
      <sz val="9"/>
      <name val="Arial Cy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6" fillId="0" borderId="0" xfId="0" applyFont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8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0" fontId="9" fillId="0" borderId="37" xfId="0" applyFont="1" applyBorder="1" applyAlignment="1" applyProtection="1">
      <alignment vertical="center" wrapText="1"/>
    </xf>
    <xf numFmtId="49" fontId="9" fillId="0" borderId="37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 wrapText="1"/>
    </xf>
    <xf numFmtId="49" fontId="9" fillId="0" borderId="33" xfId="0" applyNumberFormat="1" applyFont="1" applyBorder="1" applyAlignment="1" applyProtection="1">
      <alignment horizontal="center" vertical="center" wrapText="1"/>
    </xf>
    <xf numFmtId="49" fontId="9" fillId="0" borderId="16" xfId="0" applyNumberFormat="1" applyFont="1" applyBorder="1" applyAlignment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49" fontId="9" fillId="0" borderId="18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8" fillId="0" borderId="32" xfId="0" applyNumberFormat="1" applyFont="1" applyBorder="1" applyAlignment="1" applyProtection="1">
      <alignment horizontal="left" wrapText="1"/>
    </xf>
    <xf numFmtId="49" fontId="8" fillId="0" borderId="38" xfId="0" applyNumberFormat="1" applyFont="1" applyBorder="1" applyAlignment="1" applyProtection="1">
      <alignment horizontal="center" wrapText="1"/>
    </xf>
    <xf numFmtId="49" fontId="8" fillId="0" borderId="33" xfId="0" applyNumberFormat="1" applyFont="1" applyBorder="1" applyAlignment="1" applyProtection="1">
      <alignment horizontal="center"/>
    </xf>
    <xf numFmtId="4" fontId="8" fillId="0" borderId="15" xfId="0" applyNumberFormat="1" applyFont="1" applyBorder="1" applyAlignment="1" applyProtection="1">
      <alignment horizontal="right"/>
    </xf>
    <xf numFmtId="4" fontId="8" fillId="0" borderId="33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0" fontId="9" fillId="0" borderId="26" xfId="0" applyFont="1" applyBorder="1" applyAlignment="1" applyProtection="1"/>
    <xf numFmtId="0" fontId="9" fillId="0" borderId="27" xfId="0" applyFont="1" applyBorder="1" applyAlignment="1" applyProtection="1"/>
    <xf numFmtId="0" fontId="9" fillId="0" borderId="28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right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/>
    <xf numFmtId="49" fontId="9" fillId="0" borderId="21" xfId="0" applyNumberFormat="1" applyFont="1" applyBorder="1" applyAlignment="1" applyProtection="1">
      <alignment horizontal="left" wrapText="1"/>
    </xf>
    <xf numFmtId="49" fontId="9" fillId="0" borderId="25" xfId="0" applyNumberFormat="1" applyFont="1" applyBorder="1" applyAlignment="1" applyProtection="1">
      <alignment horizontal="center" wrapText="1"/>
    </xf>
    <xf numFmtId="49" fontId="9" fillId="0" borderId="23" xfId="0" applyNumberFormat="1" applyFont="1" applyBorder="1" applyAlignment="1" applyProtection="1">
      <alignment horizontal="center"/>
    </xf>
    <xf numFmtId="4" fontId="9" fillId="0" borderId="24" xfId="0" applyNumberFormat="1" applyFont="1" applyBorder="1" applyAlignment="1" applyProtection="1">
      <alignment horizontal="right"/>
    </xf>
    <xf numFmtId="4" fontId="9" fillId="0" borderId="23" xfId="0" applyNumberFormat="1" applyFont="1" applyBorder="1" applyAlignment="1" applyProtection="1">
      <alignment horizontal="right"/>
    </xf>
    <xf numFmtId="4" fontId="9" fillId="0" borderId="31" xfId="0" applyNumberFormat="1" applyFont="1" applyBorder="1" applyAlignment="1" applyProtection="1">
      <alignment horizontal="right"/>
    </xf>
    <xf numFmtId="165" fontId="9" fillId="0" borderId="21" xfId="0" applyNumberFormat="1" applyFont="1" applyBorder="1" applyAlignment="1" applyProtection="1">
      <alignment horizontal="left" wrapText="1"/>
    </xf>
    <xf numFmtId="0" fontId="9" fillId="0" borderId="6" xfId="0" applyFont="1" applyBorder="1" applyAlignment="1" applyProtection="1"/>
    <xf numFmtId="0" fontId="9" fillId="0" borderId="39" xfId="0" applyFont="1" applyBorder="1" applyAlignment="1" applyProtection="1"/>
    <xf numFmtId="0" fontId="9" fillId="0" borderId="39" xfId="0" applyFont="1" applyBorder="1" applyAlignment="1" applyProtection="1">
      <alignment horizontal="center"/>
    </xf>
    <xf numFmtId="0" fontId="9" fillId="0" borderId="39" xfId="0" applyFont="1" applyBorder="1" applyAlignment="1" applyProtection="1">
      <alignment horizontal="right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40" xfId="0" applyNumberFormat="1" applyFont="1" applyBorder="1" applyAlignment="1" applyProtection="1">
      <alignment horizontal="center" wrapText="1"/>
    </xf>
    <xf numFmtId="49" fontId="9" fillId="0" borderId="41" xfId="0" applyNumberFormat="1" applyFont="1" applyBorder="1" applyAlignment="1" applyProtection="1">
      <alignment horizontal="center"/>
    </xf>
    <xf numFmtId="4" fontId="9" fillId="0" borderId="42" xfId="0" applyNumberFormat="1" applyFont="1" applyBorder="1" applyAlignment="1" applyProtection="1">
      <alignment horizontal="right"/>
    </xf>
    <xf numFmtId="4" fontId="9" fillId="0" borderId="43" xfId="0" applyNumberFormat="1" applyFont="1" applyBorder="1" applyAlignment="1" applyProtection="1">
      <alignment horizontal="right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</xf>
    <xf numFmtId="49" fontId="9" fillId="0" borderId="12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48" sqref="A48:XFD48"/>
    </sheetView>
  </sheetViews>
  <sheetFormatPr defaultRowHeight="12.75" customHeight="1" x14ac:dyDescent="0.25"/>
  <cols>
    <col min="1" max="1" width="52.44140625" style="65" customWidth="1"/>
    <col min="2" max="2" width="6.109375" style="65" customWidth="1"/>
    <col min="3" max="3" width="27.44140625" style="65" customWidth="1"/>
    <col min="4" max="4" width="16.88671875" style="65" customWidth="1"/>
    <col min="5" max="5" width="14.44140625" style="65" customWidth="1"/>
    <col min="6" max="6" width="15.77734375" style="65" customWidth="1"/>
    <col min="7" max="16384" width="8.88671875" style="65"/>
  </cols>
  <sheetData>
    <row r="1" spans="1:6" ht="13.2" x14ac:dyDescent="0.25">
      <c r="A1" s="154"/>
      <c r="B1" s="154"/>
      <c r="C1" s="154"/>
      <c r="D1" s="154"/>
      <c r="E1" s="16"/>
      <c r="F1" s="16"/>
    </row>
    <row r="2" spans="1:6" ht="16.95" customHeight="1" x14ac:dyDescent="0.25">
      <c r="A2" s="154" t="s">
        <v>0</v>
      </c>
      <c r="B2" s="154"/>
      <c r="C2" s="154"/>
      <c r="D2" s="154"/>
      <c r="E2" s="66"/>
      <c r="F2" s="67" t="s">
        <v>1</v>
      </c>
    </row>
    <row r="3" spans="1:6" ht="13.2" x14ac:dyDescent="0.25">
      <c r="A3" s="1"/>
      <c r="B3" s="1"/>
      <c r="C3" s="1"/>
      <c r="D3" s="1"/>
      <c r="E3" s="68" t="s">
        <v>2</v>
      </c>
      <c r="F3" s="69" t="s">
        <v>3</v>
      </c>
    </row>
    <row r="4" spans="1:6" ht="13.2" x14ac:dyDescent="0.25">
      <c r="A4" s="155" t="s">
        <v>5</v>
      </c>
      <c r="B4" s="155"/>
      <c r="C4" s="155"/>
      <c r="D4" s="155"/>
      <c r="E4" s="66" t="s">
        <v>4</v>
      </c>
      <c r="F4" s="70" t="s">
        <v>6</v>
      </c>
    </row>
    <row r="5" spans="1:6" ht="13.2" x14ac:dyDescent="0.25">
      <c r="A5" s="2"/>
      <c r="B5" s="2"/>
      <c r="C5" s="2"/>
      <c r="D5" s="2"/>
      <c r="E5" s="66" t="s">
        <v>7</v>
      </c>
      <c r="F5" s="71" t="s">
        <v>18</v>
      </c>
    </row>
    <row r="6" spans="1:6" ht="13.2" x14ac:dyDescent="0.25">
      <c r="A6" s="1" t="s">
        <v>8</v>
      </c>
      <c r="B6" s="156" t="s">
        <v>14</v>
      </c>
      <c r="C6" s="157"/>
      <c r="D6" s="157"/>
      <c r="E6" s="66" t="s">
        <v>9</v>
      </c>
      <c r="F6" s="71" t="s">
        <v>19</v>
      </c>
    </row>
    <row r="7" spans="1:6" ht="13.2" x14ac:dyDescent="0.25">
      <c r="A7" s="1" t="s">
        <v>10</v>
      </c>
      <c r="B7" s="158" t="s">
        <v>15</v>
      </c>
      <c r="C7" s="158"/>
      <c r="D7" s="158"/>
      <c r="E7" s="66" t="s">
        <v>11</v>
      </c>
      <c r="F7" s="72" t="s">
        <v>20</v>
      </c>
    </row>
    <row r="8" spans="1:6" ht="13.2" x14ac:dyDescent="0.25">
      <c r="A8" s="1" t="s">
        <v>16</v>
      </c>
      <c r="B8" s="1"/>
      <c r="C8" s="1"/>
      <c r="D8" s="2"/>
      <c r="E8" s="66"/>
      <c r="F8" s="73"/>
    </row>
    <row r="9" spans="1:6" ht="13.2" x14ac:dyDescent="0.25">
      <c r="A9" s="1" t="s">
        <v>17</v>
      </c>
      <c r="B9" s="1"/>
      <c r="C9" s="74"/>
      <c r="D9" s="2"/>
      <c r="E9" s="66" t="s">
        <v>12</v>
      </c>
      <c r="F9" s="75" t="s">
        <v>13</v>
      </c>
    </row>
    <row r="10" spans="1:6" ht="20.25" customHeight="1" x14ac:dyDescent="0.25">
      <c r="A10" s="154" t="s">
        <v>21</v>
      </c>
      <c r="B10" s="154"/>
      <c r="C10" s="154"/>
      <c r="D10" s="154"/>
      <c r="E10" s="76"/>
      <c r="F10" s="77"/>
    </row>
    <row r="11" spans="1:6" ht="4.2" customHeight="1" x14ac:dyDescent="0.25">
      <c r="A11" s="165" t="s">
        <v>22</v>
      </c>
      <c r="B11" s="159" t="s">
        <v>23</v>
      </c>
      <c r="C11" s="159" t="s">
        <v>24</v>
      </c>
      <c r="D11" s="162" t="s">
        <v>25</v>
      </c>
      <c r="E11" s="162" t="s">
        <v>26</v>
      </c>
      <c r="F11" s="168" t="s">
        <v>27</v>
      </c>
    </row>
    <row r="12" spans="1:6" ht="3.6" customHeight="1" x14ac:dyDescent="0.25">
      <c r="A12" s="166"/>
      <c r="B12" s="160"/>
      <c r="C12" s="160"/>
      <c r="D12" s="163"/>
      <c r="E12" s="163"/>
      <c r="F12" s="169"/>
    </row>
    <row r="13" spans="1:6" ht="3" customHeight="1" x14ac:dyDescent="0.25">
      <c r="A13" s="166"/>
      <c r="B13" s="160"/>
      <c r="C13" s="160"/>
      <c r="D13" s="163"/>
      <c r="E13" s="163"/>
      <c r="F13" s="169"/>
    </row>
    <row r="14" spans="1:6" ht="3" customHeight="1" x14ac:dyDescent="0.25">
      <c r="A14" s="166"/>
      <c r="B14" s="160"/>
      <c r="C14" s="160"/>
      <c r="D14" s="163"/>
      <c r="E14" s="163"/>
      <c r="F14" s="169"/>
    </row>
    <row r="15" spans="1:6" ht="3" customHeight="1" x14ac:dyDescent="0.25">
      <c r="A15" s="166"/>
      <c r="B15" s="160"/>
      <c r="C15" s="160"/>
      <c r="D15" s="163"/>
      <c r="E15" s="163"/>
      <c r="F15" s="169"/>
    </row>
    <row r="16" spans="1:6" ht="3" customHeight="1" x14ac:dyDescent="0.25">
      <c r="A16" s="166"/>
      <c r="B16" s="160"/>
      <c r="C16" s="160"/>
      <c r="D16" s="163"/>
      <c r="E16" s="163"/>
      <c r="F16" s="169"/>
    </row>
    <row r="17" spans="1:6" ht="23.4" customHeight="1" x14ac:dyDescent="0.25">
      <c r="A17" s="167"/>
      <c r="B17" s="161"/>
      <c r="C17" s="161"/>
      <c r="D17" s="164"/>
      <c r="E17" s="164"/>
      <c r="F17" s="170"/>
    </row>
    <row r="18" spans="1:6" ht="12.6" customHeight="1" x14ac:dyDescent="0.25">
      <c r="A18" s="78">
        <v>1</v>
      </c>
      <c r="B18" s="79">
        <v>2</v>
      </c>
      <c r="C18" s="80">
        <v>3</v>
      </c>
      <c r="D18" s="81" t="s">
        <v>28</v>
      </c>
      <c r="E18" s="82" t="s">
        <v>29</v>
      </c>
      <c r="F18" s="83" t="s">
        <v>30</v>
      </c>
    </row>
    <row r="19" spans="1:6" ht="13.2" x14ac:dyDescent="0.25">
      <c r="A19" s="84" t="s">
        <v>31</v>
      </c>
      <c r="B19" s="85" t="s">
        <v>32</v>
      </c>
      <c r="C19" s="86" t="s">
        <v>33</v>
      </c>
      <c r="D19" s="87">
        <v>12597100</v>
      </c>
      <c r="E19" s="88">
        <v>2613505.34</v>
      </c>
      <c r="F19" s="87">
        <f>IF(OR(D19="-",IF(E19="-",0,E19)&gt;=IF(D19="-",0,D19)),"-",IF(D19="-",0,D19)-IF(E19="-",0,E19))</f>
        <v>9983594.6600000001</v>
      </c>
    </row>
    <row r="20" spans="1:6" ht="13.2" x14ac:dyDescent="0.25">
      <c r="A20" s="89" t="s">
        <v>34</v>
      </c>
      <c r="B20" s="90"/>
      <c r="C20" s="91"/>
      <c r="D20" s="92"/>
      <c r="E20" s="92"/>
      <c r="F20" s="93"/>
    </row>
    <row r="21" spans="1:6" ht="13.2" x14ac:dyDescent="0.25">
      <c r="A21" s="94" t="s">
        <v>35</v>
      </c>
      <c r="B21" s="95" t="s">
        <v>32</v>
      </c>
      <c r="C21" s="96" t="s">
        <v>36</v>
      </c>
      <c r="D21" s="97">
        <v>3602100</v>
      </c>
      <c r="E21" s="97">
        <v>261601.82</v>
      </c>
      <c r="F21" s="98">
        <f t="shared" ref="F21:F64" si="0">IF(OR(D21="-",IF(E21="-",0,E21)&gt;=IF(D21="-",0,D21)),"-",IF(D21="-",0,D21)-IF(E21="-",0,E21))</f>
        <v>3340498.18</v>
      </c>
    </row>
    <row r="22" spans="1:6" ht="13.2" x14ac:dyDescent="0.25">
      <c r="A22" s="94" t="s">
        <v>37</v>
      </c>
      <c r="B22" s="95" t="s">
        <v>32</v>
      </c>
      <c r="C22" s="96" t="s">
        <v>38</v>
      </c>
      <c r="D22" s="97">
        <v>573700</v>
      </c>
      <c r="E22" s="97">
        <v>47868.160000000003</v>
      </c>
      <c r="F22" s="98">
        <f t="shared" si="0"/>
        <v>525831.84</v>
      </c>
    </row>
    <row r="23" spans="1:6" ht="13.2" x14ac:dyDescent="0.25">
      <c r="A23" s="94" t="s">
        <v>39</v>
      </c>
      <c r="B23" s="95" t="s">
        <v>32</v>
      </c>
      <c r="C23" s="96" t="s">
        <v>40</v>
      </c>
      <c r="D23" s="97">
        <v>573700</v>
      </c>
      <c r="E23" s="97">
        <v>47868.160000000003</v>
      </c>
      <c r="F23" s="98">
        <f t="shared" si="0"/>
        <v>525831.84</v>
      </c>
    </row>
    <row r="24" spans="1:6" ht="73.8" customHeight="1" x14ac:dyDescent="0.25">
      <c r="A24" s="99" t="s">
        <v>41</v>
      </c>
      <c r="B24" s="100" t="s">
        <v>32</v>
      </c>
      <c r="C24" s="101" t="s">
        <v>42</v>
      </c>
      <c r="D24" s="102">
        <v>573700</v>
      </c>
      <c r="E24" s="102">
        <v>47419.66</v>
      </c>
      <c r="F24" s="103">
        <f t="shared" si="0"/>
        <v>526280.34</v>
      </c>
    </row>
    <row r="25" spans="1:6" ht="110.7" customHeight="1" x14ac:dyDescent="0.25">
      <c r="A25" s="99" t="s">
        <v>43</v>
      </c>
      <c r="B25" s="100" t="s">
        <v>32</v>
      </c>
      <c r="C25" s="101" t="s">
        <v>44</v>
      </c>
      <c r="D25" s="102">
        <v>573700</v>
      </c>
      <c r="E25" s="102">
        <v>47419.44</v>
      </c>
      <c r="F25" s="103">
        <f t="shared" si="0"/>
        <v>526280.56000000006</v>
      </c>
    </row>
    <row r="26" spans="1:6" ht="86.1" customHeight="1" x14ac:dyDescent="0.25">
      <c r="A26" s="99" t="s">
        <v>45</v>
      </c>
      <c r="B26" s="100" t="s">
        <v>32</v>
      </c>
      <c r="C26" s="101" t="s">
        <v>46</v>
      </c>
      <c r="D26" s="102" t="s">
        <v>47</v>
      </c>
      <c r="E26" s="102">
        <v>0.22</v>
      </c>
      <c r="F26" s="103" t="str">
        <f t="shared" si="0"/>
        <v>-</v>
      </c>
    </row>
    <row r="27" spans="1:6" ht="49.2" customHeight="1" x14ac:dyDescent="0.25">
      <c r="A27" s="104" t="s">
        <v>48</v>
      </c>
      <c r="B27" s="100" t="s">
        <v>32</v>
      </c>
      <c r="C27" s="101" t="s">
        <v>49</v>
      </c>
      <c r="D27" s="102" t="s">
        <v>47</v>
      </c>
      <c r="E27" s="102">
        <v>448.5</v>
      </c>
      <c r="F27" s="103" t="str">
        <f t="shared" si="0"/>
        <v>-</v>
      </c>
    </row>
    <row r="28" spans="1:6" ht="73.8" customHeight="1" x14ac:dyDescent="0.25">
      <c r="A28" s="104" t="s">
        <v>50</v>
      </c>
      <c r="B28" s="100" t="s">
        <v>32</v>
      </c>
      <c r="C28" s="101" t="s">
        <v>51</v>
      </c>
      <c r="D28" s="102" t="s">
        <v>47</v>
      </c>
      <c r="E28" s="102">
        <v>448.5</v>
      </c>
      <c r="F28" s="103" t="str">
        <f t="shared" si="0"/>
        <v>-</v>
      </c>
    </row>
    <row r="29" spans="1:6" ht="13.2" x14ac:dyDescent="0.25">
      <c r="A29" s="94" t="s">
        <v>52</v>
      </c>
      <c r="B29" s="95" t="s">
        <v>32</v>
      </c>
      <c r="C29" s="96" t="s">
        <v>53</v>
      </c>
      <c r="D29" s="97">
        <v>2983500</v>
      </c>
      <c r="E29" s="97">
        <v>158333.66</v>
      </c>
      <c r="F29" s="98">
        <f t="shared" si="0"/>
        <v>2825166.34</v>
      </c>
    </row>
    <row r="30" spans="1:6" ht="13.2" x14ac:dyDescent="0.25">
      <c r="A30" s="94" t="s">
        <v>54</v>
      </c>
      <c r="B30" s="95" t="s">
        <v>32</v>
      </c>
      <c r="C30" s="96" t="s">
        <v>55</v>
      </c>
      <c r="D30" s="97">
        <v>407000</v>
      </c>
      <c r="E30" s="97">
        <v>7558.55</v>
      </c>
      <c r="F30" s="98">
        <f t="shared" si="0"/>
        <v>399441.45</v>
      </c>
    </row>
    <row r="31" spans="1:6" ht="49.2" customHeight="1" x14ac:dyDescent="0.25">
      <c r="A31" s="104" t="s">
        <v>56</v>
      </c>
      <c r="B31" s="100" t="s">
        <v>32</v>
      </c>
      <c r="C31" s="101" t="s">
        <v>57</v>
      </c>
      <c r="D31" s="102">
        <v>407000</v>
      </c>
      <c r="E31" s="102">
        <v>7558.55</v>
      </c>
      <c r="F31" s="103">
        <f t="shared" si="0"/>
        <v>399441.45</v>
      </c>
    </row>
    <row r="32" spans="1:6" ht="73.8" customHeight="1" x14ac:dyDescent="0.25">
      <c r="A32" s="104" t="s">
        <v>58</v>
      </c>
      <c r="B32" s="100" t="s">
        <v>32</v>
      </c>
      <c r="C32" s="101" t="s">
        <v>59</v>
      </c>
      <c r="D32" s="102">
        <v>407000</v>
      </c>
      <c r="E32" s="102">
        <v>7453.21</v>
      </c>
      <c r="F32" s="103">
        <f t="shared" si="0"/>
        <v>399546.79</v>
      </c>
    </row>
    <row r="33" spans="1:6" ht="61.5" customHeight="1" x14ac:dyDescent="0.25">
      <c r="A33" s="104" t="s">
        <v>60</v>
      </c>
      <c r="B33" s="100" t="s">
        <v>32</v>
      </c>
      <c r="C33" s="101" t="s">
        <v>61</v>
      </c>
      <c r="D33" s="102" t="s">
        <v>47</v>
      </c>
      <c r="E33" s="102">
        <v>105.34</v>
      </c>
      <c r="F33" s="103" t="str">
        <f t="shared" si="0"/>
        <v>-</v>
      </c>
    </row>
    <row r="34" spans="1:6" ht="13.2" x14ac:dyDescent="0.25">
      <c r="A34" s="94" t="s">
        <v>62</v>
      </c>
      <c r="B34" s="95" t="s">
        <v>32</v>
      </c>
      <c r="C34" s="96" t="s">
        <v>63</v>
      </c>
      <c r="D34" s="97">
        <v>2576500</v>
      </c>
      <c r="E34" s="97">
        <v>150775.10999999999</v>
      </c>
      <c r="F34" s="98">
        <f t="shared" si="0"/>
        <v>2425724.89</v>
      </c>
    </row>
    <row r="35" spans="1:6" ht="13.2" x14ac:dyDescent="0.25">
      <c r="A35" s="104" t="s">
        <v>64</v>
      </c>
      <c r="B35" s="100" t="s">
        <v>32</v>
      </c>
      <c r="C35" s="101" t="s">
        <v>65</v>
      </c>
      <c r="D35" s="102">
        <v>368800</v>
      </c>
      <c r="E35" s="102">
        <v>116009.58</v>
      </c>
      <c r="F35" s="103">
        <f t="shared" si="0"/>
        <v>252790.41999999998</v>
      </c>
    </row>
    <row r="36" spans="1:6" ht="36.9" customHeight="1" x14ac:dyDescent="0.25">
      <c r="A36" s="104" t="s">
        <v>66</v>
      </c>
      <c r="B36" s="100" t="s">
        <v>32</v>
      </c>
      <c r="C36" s="101" t="s">
        <v>67</v>
      </c>
      <c r="D36" s="102">
        <v>368800</v>
      </c>
      <c r="E36" s="102">
        <v>116009.58</v>
      </c>
      <c r="F36" s="103">
        <f t="shared" si="0"/>
        <v>252790.41999999998</v>
      </c>
    </row>
    <row r="37" spans="1:6" ht="67.2" customHeight="1" x14ac:dyDescent="0.25">
      <c r="A37" s="104" t="s">
        <v>68</v>
      </c>
      <c r="B37" s="100" t="s">
        <v>32</v>
      </c>
      <c r="C37" s="101" t="s">
        <v>69</v>
      </c>
      <c r="D37" s="102">
        <v>368800</v>
      </c>
      <c r="E37" s="102">
        <v>112244</v>
      </c>
      <c r="F37" s="103">
        <f t="shared" si="0"/>
        <v>256556</v>
      </c>
    </row>
    <row r="38" spans="1:6" ht="48" customHeight="1" x14ac:dyDescent="0.25">
      <c r="A38" s="104" t="s">
        <v>70</v>
      </c>
      <c r="B38" s="100" t="s">
        <v>32</v>
      </c>
      <c r="C38" s="101" t="s">
        <v>71</v>
      </c>
      <c r="D38" s="102" t="s">
        <v>47</v>
      </c>
      <c r="E38" s="102">
        <v>3765.58</v>
      </c>
      <c r="F38" s="103" t="str">
        <f t="shared" si="0"/>
        <v>-</v>
      </c>
    </row>
    <row r="39" spans="1:6" ht="29.4" customHeight="1" x14ac:dyDescent="0.25">
      <c r="A39" s="104" t="s">
        <v>72</v>
      </c>
      <c r="B39" s="100" t="s">
        <v>32</v>
      </c>
      <c r="C39" s="101" t="s">
        <v>73</v>
      </c>
      <c r="D39" s="102">
        <v>2207700</v>
      </c>
      <c r="E39" s="102">
        <v>34765.53</v>
      </c>
      <c r="F39" s="103">
        <f t="shared" si="0"/>
        <v>2172934.4700000002</v>
      </c>
    </row>
    <row r="40" spans="1:6" ht="44.4" customHeight="1" x14ac:dyDescent="0.25">
      <c r="A40" s="104" t="s">
        <v>74</v>
      </c>
      <c r="B40" s="100" t="s">
        <v>32</v>
      </c>
      <c r="C40" s="101" t="s">
        <v>75</v>
      </c>
      <c r="D40" s="102">
        <v>2207700</v>
      </c>
      <c r="E40" s="102">
        <v>34765.53</v>
      </c>
      <c r="F40" s="103">
        <f t="shared" si="0"/>
        <v>2172934.4700000002</v>
      </c>
    </row>
    <row r="41" spans="1:6" ht="73.8" customHeight="1" x14ac:dyDescent="0.25">
      <c r="A41" s="104" t="s">
        <v>76</v>
      </c>
      <c r="B41" s="100" t="s">
        <v>32</v>
      </c>
      <c r="C41" s="101" t="s">
        <v>77</v>
      </c>
      <c r="D41" s="102">
        <v>2207700</v>
      </c>
      <c r="E41" s="102">
        <v>33992.44</v>
      </c>
      <c r="F41" s="103">
        <f t="shared" si="0"/>
        <v>2173707.56</v>
      </c>
    </row>
    <row r="42" spans="1:6" ht="66.599999999999994" customHeight="1" x14ac:dyDescent="0.25">
      <c r="A42" s="104" t="s">
        <v>78</v>
      </c>
      <c r="B42" s="100" t="s">
        <v>32</v>
      </c>
      <c r="C42" s="101" t="s">
        <v>79</v>
      </c>
      <c r="D42" s="102" t="s">
        <v>47</v>
      </c>
      <c r="E42" s="102">
        <v>773.09</v>
      </c>
      <c r="F42" s="103" t="str">
        <f t="shared" si="0"/>
        <v>-</v>
      </c>
    </row>
    <row r="43" spans="1:6" ht="13.2" x14ac:dyDescent="0.25">
      <c r="A43" s="94" t="s">
        <v>80</v>
      </c>
      <c r="B43" s="95" t="s">
        <v>32</v>
      </c>
      <c r="C43" s="96" t="s">
        <v>81</v>
      </c>
      <c r="D43" s="97">
        <v>24800</v>
      </c>
      <c r="E43" s="97">
        <v>4100</v>
      </c>
      <c r="F43" s="98">
        <f t="shared" si="0"/>
        <v>20700</v>
      </c>
    </row>
    <row r="44" spans="1:6" ht="49.2" customHeight="1" x14ac:dyDescent="0.25">
      <c r="A44" s="94" t="s">
        <v>82</v>
      </c>
      <c r="B44" s="95" t="s">
        <v>32</v>
      </c>
      <c r="C44" s="96" t="s">
        <v>83</v>
      </c>
      <c r="D44" s="97">
        <v>24800</v>
      </c>
      <c r="E44" s="97">
        <v>4100</v>
      </c>
      <c r="F44" s="98">
        <f t="shared" si="0"/>
        <v>20700</v>
      </c>
    </row>
    <row r="45" spans="1:6" ht="73.8" customHeight="1" x14ac:dyDescent="0.25">
      <c r="A45" s="104" t="s">
        <v>84</v>
      </c>
      <c r="B45" s="100" t="s">
        <v>32</v>
      </c>
      <c r="C45" s="101" t="s">
        <v>85</v>
      </c>
      <c r="D45" s="102">
        <v>24800</v>
      </c>
      <c r="E45" s="102">
        <v>4100</v>
      </c>
      <c r="F45" s="103">
        <f t="shared" si="0"/>
        <v>20700</v>
      </c>
    </row>
    <row r="46" spans="1:6" ht="73.8" customHeight="1" x14ac:dyDescent="0.25">
      <c r="A46" s="104" t="s">
        <v>84</v>
      </c>
      <c r="B46" s="100" t="s">
        <v>32</v>
      </c>
      <c r="C46" s="101" t="s">
        <v>86</v>
      </c>
      <c r="D46" s="102">
        <v>24800</v>
      </c>
      <c r="E46" s="102">
        <v>4100</v>
      </c>
      <c r="F46" s="103">
        <f t="shared" si="0"/>
        <v>20700</v>
      </c>
    </row>
    <row r="47" spans="1:6" ht="13.2" x14ac:dyDescent="0.25">
      <c r="A47" s="94" t="s">
        <v>87</v>
      </c>
      <c r="B47" s="95" t="s">
        <v>32</v>
      </c>
      <c r="C47" s="96" t="s">
        <v>88</v>
      </c>
      <c r="D47" s="97">
        <v>20100</v>
      </c>
      <c r="E47" s="97">
        <v>1300</v>
      </c>
      <c r="F47" s="98">
        <f t="shared" si="0"/>
        <v>18800</v>
      </c>
    </row>
    <row r="48" spans="1:6" ht="46.2" customHeight="1" x14ac:dyDescent="0.25">
      <c r="A48" s="94" t="s">
        <v>89</v>
      </c>
      <c r="B48" s="95" t="s">
        <v>32</v>
      </c>
      <c r="C48" s="96" t="s">
        <v>90</v>
      </c>
      <c r="D48" s="97">
        <v>20100</v>
      </c>
      <c r="E48" s="97">
        <v>1300</v>
      </c>
      <c r="F48" s="98">
        <f t="shared" si="0"/>
        <v>18800</v>
      </c>
    </row>
    <row r="49" spans="1:6" ht="64.8" customHeight="1" x14ac:dyDescent="0.25">
      <c r="A49" s="104" t="s">
        <v>91</v>
      </c>
      <c r="B49" s="100" t="s">
        <v>32</v>
      </c>
      <c r="C49" s="101" t="s">
        <v>92</v>
      </c>
      <c r="D49" s="102">
        <v>20100</v>
      </c>
      <c r="E49" s="102">
        <v>1300</v>
      </c>
      <c r="F49" s="103">
        <f t="shared" si="0"/>
        <v>18800</v>
      </c>
    </row>
    <row r="50" spans="1:6" ht="13.2" x14ac:dyDescent="0.25">
      <c r="A50" s="94" t="s">
        <v>93</v>
      </c>
      <c r="B50" s="95" t="s">
        <v>32</v>
      </c>
      <c r="C50" s="96" t="s">
        <v>94</v>
      </c>
      <c r="D50" s="97" t="s">
        <v>47</v>
      </c>
      <c r="E50" s="97">
        <v>50000</v>
      </c>
      <c r="F50" s="98" t="str">
        <f t="shared" si="0"/>
        <v>-</v>
      </c>
    </row>
    <row r="51" spans="1:6" ht="13.2" x14ac:dyDescent="0.25">
      <c r="A51" s="94" t="s">
        <v>95</v>
      </c>
      <c r="B51" s="95" t="s">
        <v>32</v>
      </c>
      <c r="C51" s="96" t="s">
        <v>96</v>
      </c>
      <c r="D51" s="97" t="s">
        <v>47</v>
      </c>
      <c r="E51" s="97">
        <v>50000</v>
      </c>
      <c r="F51" s="98" t="str">
        <f t="shared" si="0"/>
        <v>-</v>
      </c>
    </row>
    <row r="52" spans="1:6" ht="24.6" customHeight="1" x14ac:dyDescent="0.25">
      <c r="A52" s="104" t="s">
        <v>97</v>
      </c>
      <c r="B52" s="100" t="s">
        <v>32</v>
      </c>
      <c r="C52" s="101" t="s">
        <v>98</v>
      </c>
      <c r="D52" s="102" t="s">
        <v>47</v>
      </c>
      <c r="E52" s="102">
        <v>50000</v>
      </c>
      <c r="F52" s="103" t="str">
        <f t="shared" si="0"/>
        <v>-</v>
      </c>
    </row>
    <row r="53" spans="1:6" ht="22.2" customHeight="1" x14ac:dyDescent="0.25">
      <c r="A53" s="94" t="s">
        <v>99</v>
      </c>
      <c r="B53" s="95" t="s">
        <v>32</v>
      </c>
      <c r="C53" s="96" t="s">
        <v>100</v>
      </c>
      <c r="D53" s="97">
        <v>8995000</v>
      </c>
      <c r="E53" s="97">
        <v>2351903.52</v>
      </c>
      <c r="F53" s="98">
        <f t="shared" si="0"/>
        <v>6643096.4800000004</v>
      </c>
    </row>
    <row r="54" spans="1:6" ht="45" customHeight="1" x14ac:dyDescent="0.25">
      <c r="A54" s="94" t="s">
        <v>101</v>
      </c>
      <c r="B54" s="95" t="s">
        <v>32</v>
      </c>
      <c r="C54" s="96" t="s">
        <v>102</v>
      </c>
      <c r="D54" s="97">
        <v>8995000</v>
      </c>
      <c r="E54" s="97">
        <v>2351903.52</v>
      </c>
      <c r="F54" s="98">
        <f t="shared" si="0"/>
        <v>6643096.4800000004</v>
      </c>
    </row>
    <row r="55" spans="1:6" ht="37.200000000000003" customHeight="1" x14ac:dyDescent="0.25">
      <c r="A55" s="94" t="s">
        <v>103</v>
      </c>
      <c r="B55" s="95" t="s">
        <v>32</v>
      </c>
      <c r="C55" s="96" t="s">
        <v>104</v>
      </c>
      <c r="D55" s="97">
        <v>8690200</v>
      </c>
      <c r="E55" s="97">
        <v>2317600</v>
      </c>
      <c r="F55" s="98">
        <f t="shared" si="0"/>
        <v>6372600</v>
      </c>
    </row>
    <row r="56" spans="1:6" ht="36.9" customHeight="1" x14ac:dyDescent="0.25">
      <c r="A56" s="104" t="s">
        <v>105</v>
      </c>
      <c r="B56" s="100" t="s">
        <v>32</v>
      </c>
      <c r="C56" s="101" t="s">
        <v>106</v>
      </c>
      <c r="D56" s="102">
        <v>8690200</v>
      </c>
      <c r="E56" s="102">
        <v>2317600</v>
      </c>
      <c r="F56" s="103">
        <f t="shared" si="0"/>
        <v>6372600</v>
      </c>
    </row>
    <row r="57" spans="1:6" ht="30.6" customHeight="1" x14ac:dyDescent="0.25">
      <c r="A57" s="94" t="s">
        <v>107</v>
      </c>
      <c r="B57" s="95" t="s">
        <v>32</v>
      </c>
      <c r="C57" s="96" t="s">
        <v>108</v>
      </c>
      <c r="D57" s="97">
        <v>240400</v>
      </c>
      <c r="E57" s="97">
        <v>34303.519999999997</v>
      </c>
      <c r="F57" s="98">
        <f t="shared" si="0"/>
        <v>206096.48</v>
      </c>
    </row>
    <row r="58" spans="1:6" ht="36.9" customHeight="1" x14ac:dyDescent="0.25">
      <c r="A58" s="104" t="s">
        <v>109</v>
      </c>
      <c r="B58" s="100" t="s">
        <v>32</v>
      </c>
      <c r="C58" s="101" t="s">
        <v>110</v>
      </c>
      <c r="D58" s="102">
        <v>200</v>
      </c>
      <c r="E58" s="102">
        <v>200</v>
      </c>
      <c r="F58" s="103" t="str">
        <f t="shared" si="0"/>
        <v>-</v>
      </c>
    </row>
    <row r="59" spans="1:6" ht="43.2" customHeight="1" x14ac:dyDescent="0.25">
      <c r="A59" s="104" t="s">
        <v>111</v>
      </c>
      <c r="B59" s="100" t="s">
        <v>32</v>
      </c>
      <c r="C59" s="101" t="s">
        <v>112</v>
      </c>
      <c r="D59" s="102">
        <v>200</v>
      </c>
      <c r="E59" s="102">
        <v>200</v>
      </c>
      <c r="F59" s="103" t="str">
        <f t="shared" si="0"/>
        <v>-</v>
      </c>
    </row>
    <row r="60" spans="1:6" ht="46.2" customHeight="1" x14ac:dyDescent="0.25">
      <c r="A60" s="104" t="s">
        <v>113</v>
      </c>
      <c r="B60" s="100" t="s">
        <v>32</v>
      </c>
      <c r="C60" s="101" t="s">
        <v>114</v>
      </c>
      <c r="D60" s="102">
        <v>240200</v>
      </c>
      <c r="E60" s="102">
        <v>34103.519999999997</v>
      </c>
      <c r="F60" s="103">
        <f t="shared" si="0"/>
        <v>206096.48</v>
      </c>
    </row>
    <row r="61" spans="1:6" ht="49.2" customHeight="1" x14ac:dyDescent="0.25">
      <c r="A61" s="104" t="s">
        <v>115</v>
      </c>
      <c r="B61" s="100" t="s">
        <v>32</v>
      </c>
      <c r="C61" s="101" t="s">
        <v>116</v>
      </c>
      <c r="D61" s="102">
        <v>240200</v>
      </c>
      <c r="E61" s="102">
        <v>34103.519999999997</v>
      </c>
      <c r="F61" s="103">
        <f t="shared" si="0"/>
        <v>206096.48</v>
      </c>
    </row>
    <row r="62" spans="1:6" ht="13.2" x14ac:dyDescent="0.25">
      <c r="A62" s="94" t="s">
        <v>117</v>
      </c>
      <c r="B62" s="95" t="s">
        <v>32</v>
      </c>
      <c r="C62" s="96" t="s">
        <v>118</v>
      </c>
      <c r="D62" s="97">
        <v>64400</v>
      </c>
      <c r="E62" s="97" t="s">
        <v>47</v>
      </c>
      <c r="F62" s="98">
        <f t="shared" si="0"/>
        <v>64400</v>
      </c>
    </row>
    <row r="63" spans="1:6" ht="61.5" customHeight="1" x14ac:dyDescent="0.25">
      <c r="A63" s="104" t="s">
        <v>119</v>
      </c>
      <c r="B63" s="100" t="s">
        <v>32</v>
      </c>
      <c r="C63" s="101" t="s">
        <v>120</v>
      </c>
      <c r="D63" s="102">
        <v>64400</v>
      </c>
      <c r="E63" s="102" t="s">
        <v>47</v>
      </c>
      <c r="F63" s="103">
        <f t="shared" si="0"/>
        <v>64400</v>
      </c>
    </row>
    <row r="64" spans="1:6" ht="73.8" customHeight="1" x14ac:dyDescent="0.25">
      <c r="A64" s="104" t="s">
        <v>121</v>
      </c>
      <c r="B64" s="100" t="s">
        <v>32</v>
      </c>
      <c r="C64" s="101" t="s">
        <v>122</v>
      </c>
      <c r="D64" s="102">
        <v>64400</v>
      </c>
      <c r="E64" s="102" t="s">
        <v>47</v>
      </c>
      <c r="F64" s="103">
        <f t="shared" si="0"/>
        <v>64400</v>
      </c>
    </row>
    <row r="65" spans="1:6" ht="12.75" customHeight="1" x14ac:dyDescent="0.25">
      <c r="A65" s="59"/>
      <c r="B65" s="60"/>
      <c r="C65" s="60"/>
      <c r="D65" s="105"/>
      <c r="E65" s="105"/>
      <c r="F65" s="105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19685039370078741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3"/>
  <sheetViews>
    <sheetView showGridLines="0" topLeftCell="A33" workbookViewId="0">
      <selection activeCell="C87" sqref="C87"/>
    </sheetView>
  </sheetViews>
  <sheetFormatPr defaultRowHeight="12.75" customHeight="1" x14ac:dyDescent="0.2"/>
  <cols>
    <col min="1" max="1" width="55.6640625" style="106" customWidth="1"/>
    <col min="2" max="2" width="4.33203125" style="106" customWidth="1"/>
    <col min="3" max="3" width="31.88671875" style="106" customWidth="1"/>
    <col min="4" max="4" width="18.88671875" style="106" customWidth="1"/>
    <col min="5" max="5" width="15.88671875" style="106" customWidth="1"/>
    <col min="6" max="6" width="17.109375" style="106" customWidth="1"/>
    <col min="7" max="16384" width="8.88671875" style="106"/>
  </cols>
  <sheetData>
    <row r="1" spans="1:6" ht="11.4" x14ac:dyDescent="0.2"/>
    <row r="2" spans="1:6" ht="15" customHeight="1" x14ac:dyDescent="0.25">
      <c r="A2" s="175" t="s">
        <v>123</v>
      </c>
      <c r="B2" s="175"/>
      <c r="C2" s="175"/>
      <c r="D2" s="175"/>
      <c r="E2" s="107"/>
      <c r="F2" s="108" t="s">
        <v>124</v>
      </c>
    </row>
    <row r="3" spans="1:6" ht="13.5" customHeight="1" x14ac:dyDescent="0.2">
      <c r="A3" s="109"/>
      <c r="B3" s="109"/>
      <c r="C3" s="110"/>
      <c r="D3" s="108"/>
      <c r="E3" s="108"/>
      <c r="F3" s="108"/>
    </row>
    <row r="4" spans="1:6" ht="10.199999999999999" customHeight="1" x14ac:dyDescent="0.2">
      <c r="A4" s="176" t="s">
        <v>22</v>
      </c>
      <c r="B4" s="179" t="s">
        <v>23</v>
      </c>
      <c r="C4" s="173" t="s">
        <v>125</v>
      </c>
      <c r="D4" s="182" t="s">
        <v>25</v>
      </c>
      <c r="E4" s="185" t="s">
        <v>26</v>
      </c>
      <c r="F4" s="171" t="s">
        <v>27</v>
      </c>
    </row>
    <row r="5" spans="1:6" ht="5.4" customHeight="1" x14ac:dyDescent="0.2">
      <c r="A5" s="177"/>
      <c r="B5" s="180"/>
      <c r="C5" s="174"/>
      <c r="D5" s="183"/>
      <c r="E5" s="186"/>
      <c r="F5" s="172"/>
    </row>
    <row r="6" spans="1:6" ht="9.6" customHeight="1" x14ac:dyDescent="0.2">
      <c r="A6" s="177"/>
      <c r="B6" s="180"/>
      <c r="C6" s="174"/>
      <c r="D6" s="183"/>
      <c r="E6" s="186"/>
      <c r="F6" s="172"/>
    </row>
    <row r="7" spans="1:6" ht="6" customHeight="1" x14ac:dyDescent="0.2">
      <c r="A7" s="177"/>
      <c r="B7" s="180"/>
      <c r="C7" s="174"/>
      <c r="D7" s="183"/>
      <c r="E7" s="186"/>
      <c r="F7" s="172"/>
    </row>
    <row r="8" spans="1:6" ht="6.6" customHeight="1" x14ac:dyDescent="0.2">
      <c r="A8" s="177"/>
      <c r="B8" s="180"/>
      <c r="C8" s="174"/>
      <c r="D8" s="183"/>
      <c r="E8" s="186"/>
      <c r="F8" s="172"/>
    </row>
    <row r="9" spans="1:6" ht="10.95" customHeight="1" x14ac:dyDescent="0.2">
      <c r="A9" s="177"/>
      <c r="B9" s="180"/>
      <c r="C9" s="174"/>
      <c r="D9" s="183"/>
      <c r="E9" s="186"/>
      <c r="F9" s="172"/>
    </row>
    <row r="10" spans="1:6" ht="4.2" hidden="1" customHeight="1" x14ac:dyDescent="0.2">
      <c r="A10" s="177"/>
      <c r="B10" s="180"/>
      <c r="C10" s="111"/>
      <c r="D10" s="183"/>
      <c r="E10" s="112"/>
      <c r="F10" s="113"/>
    </row>
    <row r="11" spans="1:6" ht="13.2" hidden="1" customHeight="1" x14ac:dyDescent="0.2">
      <c r="A11" s="178"/>
      <c r="B11" s="181"/>
      <c r="C11" s="114"/>
      <c r="D11" s="184"/>
      <c r="E11" s="115"/>
      <c r="F11" s="116"/>
    </row>
    <row r="12" spans="1:6" ht="13.5" customHeight="1" x14ac:dyDescent="0.2">
      <c r="A12" s="117">
        <v>1</v>
      </c>
      <c r="B12" s="118">
        <v>2</v>
      </c>
      <c r="C12" s="119">
        <v>3</v>
      </c>
      <c r="D12" s="120" t="s">
        <v>28</v>
      </c>
      <c r="E12" s="121" t="s">
        <v>29</v>
      </c>
      <c r="F12" s="122" t="s">
        <v>30</v>
      </c>
    </row>
    <row r="13" spans="1:6" ht="12" x14ac:dyDescent="0.25">
      <c r="A13" s="123" t="s">
        <v>126</v>
      </c>
      <c r="B13" s="124" t="s">
        <v>127</v>
      </c>
      <c r="C13" s="125" t="s">
        <v>128</v>
      </c>
      <c r="D13" s="126">
        <v>12812800</v>
      </c>
      <c r="E13" s="127">
        <v>1578603.79</v>
      </c>
      <c r="F13" s="128">
        <f>IF(OR(D13="-",IF(E13="-",0,E13)&gt;=IF(D13="-",0,D13)),"-",IF(D13="-",0,D13)-IF(E13="-",0,E13))</f>
        <v>11234196.210000001</v>
      </c>
    </row>
    <row r="14" spans="1:6" ht="11.4" x14ac:dyDescent="0.2">
      <c r="A14" s="129" t="s">
        <v>34</v>
      </c>
      <c r="B14" s="130"/>
      <c r="C14" s="131"/>
      <c r="D14" s="132"/>
      <c r="E14" s="133"/>
      <c r="F14" s="134"/>
    </row>
    <row r="15" spans="1:6" ht="24.6" customHeight="1" x14ac:dyDescent="0.25">
      <c r="A15" s="123" t="s">
        <v>14</v>
      </c>
      <c r="B15" s="124" t="s">
        <v>127</v>
      </c>
      <c r="C15" s="125" t="s">
        <v>129</v>
      </c>
      <c r="D15" s="126">
        <v>12812800</v>
      </c>
      <c r="E15" s="127">
        <v>1578603.79</v>
      </c>
      <c r="F15" s="128">
        <f t="shared" ref="F15:F78" si="0">IF(OR(D15="-",IF(E15="-",0,E15)&gt;=IF(D15="-",0,D15)),"-",IF(D15="-",0,D15)-IF(E15="-",0,E15))</f>
        <v>11234196.210000001</v>
      </c>
    </row>
    <row r="16" spans="1:6" ht="12" x14ac:dyDescent="0.25">
      <c r="A16" s="123" t="s">
        <v>130</v>
      </c>
      <c r="B16" s="124" t="s">
        <v>127</v>
      </c>
      <c r="C16" s="125" t="s">
        <v>131</v>
      </c>
      <c r="D16" s="126">
        <v>5768300</v>
      </c>
      <c r="E16" s="127">
        <v>630248.12</v>
      </c>
      <c r="F16" s="128">
        <f t="shared" si="0"/>
        <v>5138051.88</v>
      </c>
    </row>
    <row r="17" spans="1:6" ht="49.2" customHeight="1" x14ac:dyDescent="0.25">
      <c r="A17" s="123" t="s">
        <v>132</v>
      </c>
      <c r="B17" s="124" t="s">
        <v>127</v>
      </c>
      <c r="C17" s="125" t="s">
        <v>133</v>
      </c>
      <c r="D17" s="126">
        <v>5043200</v>
      </c>
      <c r="E17" s="127">
        <v>607889.29</v>
      </c>
      <c r="F17" s="128">
        <f t="shared" si="0"/>
        <v>4435310.71</v>
      </c>
    </row>
    <row r="18" spans="1:6" ht="24.6" customHeight="1" x14ac:dyDescent="0.2">
      <c r="A18" s="135" t="s">
        <v>134</v>
      </c>
      <c r="B18" s="136" t="s">
        <v>127</v>
      </c>
      <c r="C18" s="137" t="s">
        <v>135</v>
      </c>
      <c r="D18" s="138">
        <v>5043000</v>
      </c>
      <c r="E18" s="139">
        <v>607889.29</v>
      </c>
      <c r="F18" s="140">
        <f t="shared" si="0"/>
        <v>4435110.71</v>
      </c>
    </row>
    <row r="19" spans="1:6" ht="61.5" customHeight="1" x14ac:dyDescent="0.2">
      <c r="A19" s="135" t="s">
        <v>136</v>
      </c>
      <c r="B19" s="136" t="s">
        <v>127</v>
      </c>
      <c r="C19" s="137" t="s">
        <v>137</v>
      </c>
      <c r="D19" s="138">
        <v>5043000</v>
      </c>
      <c r="E19" s="139">
        <v>607889.29</v>
      </c>
      <c r="F19" s="140">
        <f t="shared" si="0"/>
        <v>4435110.71</v>
      </c>
    </row>
    <row r="20" spans="1:6" ht="98.4" customHeight="1" x14ac:dyDescent="0.2">
      <c r="A20" s="141" t="s">
        <v>138</v>
      </c>
      <c r="B20" s="136" t="s">
        <v>127</v>
      </c>
      <c r="C20" s="137" t="s">
        <v>139</v>
      </c>
      <c r="D20" s="138">
        <v>4403400</v>
      </c>
      <c r="E20" s="139">
        <v>445220.54</v>
      </c>
      <c r="F20" s="140">
        <f t="shared" si="0"/>
        <v>3958179.46</v>
      </c>
    </row>
    <row r="21" spans="1:6" ht="61.5" customHeight="1" x14ac:dyDescent="0.2">
      <c r="A21" s="135" t="s">
        <v>140</v>
      </c>
      <c r="B21" s="136" t="s">
        <v>127</v>
      </c>
      <c r="C21" s="137" t="s">
        <v>141</v>
      </c>
      <c r="D21" s="138">
        <v>4403400</v>
      </c>
      <c r="E21" s="139">
        <v>445220.54</v>
      </c>
      <c r="F21" s="140">
        <f t="shared" si="0"/>
        <v>3958179.46</v>
      </c>
    </row>
    <row r="22" spans="1:6" ht="24.6" customHeight="1" x14ac:dyDescent="0.2">
      <c r="A22" s="135" t="s">
        <v>142</v>
      </c>
      <c r="B22" s="136" t="s">
        <v>127</v>
      </c>
      <c r="C22" s="137" t="s">
        <v>143</v>
      </c>
      <c r="D22" s="138">
        <v>4403400</v>
      </c>
      <c r="E22" s="139">
        <v>445220.54</v>
      </c>
      <c r="F22" s="140">
        <f t="shared" si="0"/>
        <v>3958179.46</v>
      </c>
    </row>
    <row r="23" spans="1:6" ht="24.6" customHeight="1" x14ac:dyDescent="0.2">
      <c r="A23" s="135" t="s">
        <v>144</v>
      </c>
      <c r="B23" s="136" t="s">
        <v>127</v>
      </c>
      <c r="C23" s="137" t="s">
        <v>145</v>
      </c>
      <c r="D23" s="138">
        <v>3138400</v>
      </c>
      <c r="E23" s="139">
        <v>335926</v>
      </c>
      <c r="F23" s="140">
        <f t="shared" si="0"/>
        <v>2802474</v>
      </c>
    </row>
    <row r="24" spans="1:6" ht="36.9" customHeight="1" x14ac:dyDescent="0.2">
      <c r="A24" s="135" t="s">
        <v>146</v>
      </c>
      <c r="B24" s="136" t="s">
        <v>127</v>
      </c>
      <c r="C24" s="137" t="s">
        <v>147</v>
      </c>
      <c r="D24" s="138">
        <v>347400</v>
      </c>
      <c r="E24" s="139">
        <v>42548</v>
      </c>
      <c r="F24" s="140">
        <f t="shared" si="0"/>
        <v>304852</v>
      </c>
    </row>
    <row r="25" spans="1:6" ht="49.2" customHeight="1" x14ac:dyDescent="0.2">
      <c r="A25" s="135" t="s">
        <v>148</v>
      </c>
      <c r="B25" s="136" t="s">
        <v>127</v>
      </c>
      <c r="C25" s="137" t="s">
        <v>149</v>
      </c>
      <c r="D25" s="138">
        <v>917600</v>
      </c>
      <c r="E25" s="139">
        <v>66746.539999999994</v>
      </c>
      <c r="F25" s="140">
        <f t="shared" si="0"/>
        <v>850853.46</v>
      </c>
    </row>
    <row r="26" spans="1:6" ht="86.1" customHeight="1" x14ac:dyDescent="0.2">
      <c r="A26" s="141" t="s">
        <v>150</v>
      </c>
      <c r="B26" s="136" t="s">
        <v>127</v>
      </c>
      <c r="C26" s="137" t="s">
        <v>151</v>
      </c>
      <c r="D26" s="138">
        <v>586000</v>
      </c>
      <c r="E26" s="139">
        <v>157734.75</v>
      </c>
      <c r="F26" s="140">
        <f t="shared" si="0"/>
        <v>428265.25</v>
      </c>
    </row>
    <row r="27" spans="1:6" ht="61.5" customHeight="1" x14ac:dyDescent="0.2">
      <c r="A27" s="135" t="s">
        <v>140</v>
      </c>
      <c r="B27" s="136" t="s">
        <v>127</v>
      </c>
      <c r="C27" s="137" t="s">
        <v>152</v>
      </c>
      <c r="D27" s="138">
        <v>5000</v>
      </c>
      <c r="E27" s="139" t="s">
        <v>47</v>
      </c>
      <c r="F27" s="140">
        <f t="shared" si="0"/>
        <v>5000</v>
      </c>
    </row>
    <row r="28" spans="1:6" ht="24.6" customHeight="1" x14ac:dyDescent="0.2">
      <c r="A28" s="135" t="s">
        <v>142</v>
      </c>
      <c r="B28" s="136" t="s">
        <v>127</v>
      </c>
      <c r="C28" s="137" t="s">
        <v>153</v>
      </c>
      <c r="D28" s="138">
        <v>5000</v>
      </c>
      <c r="E28" s="139" t="s">
        <v>47</v>
      </c>
      <c r="F28" s="140">
        <f t="shared" si="0"/>
        <v>5000</v>
      </c>
    </row>
    <row r="29" spans="1:6" ht="36.9" customHeight="1" x14ac:dyDescent="0.2">
      <c r="A29" s="135" t="s">
        <v>146</v>
      </c>
      <c r="B29" s="136" t="s">
        <v>127</v>
      </c>
      <c r="C29" s="137" t="s">
        <v>154</v>
      </c>
      <c r="D29" s="138">
        <v>5000</v>
      </c>
      <c r="E29" s="139" t="s">
        <v>47</v>
      </c>
      <c r="F29" s="140">
        <f t="shared" si="0"/>
        <v>5000</v>
      </c>
    </row>
    <row r="30" spans="1:6" ht="24.6" customHeight="1" x14ac:dyDescent="0.2">
      <c r="A30" s="135" t="s">
        <v>155</v>
      </c>
      <c r="B30" s="136" t="s">
        <v>127</v>
      </c>
      <c r="C30" s="137" t="s">
        <v>156</v>
      </c>
      <c r="D30" s="138">
        <v>564300</v>
      </c>
      <c r="E30" s="139">
        <v>157734.75</v>
      </c>
      <c r="F30" s="140">
        <f t="shared" si="0"/>
        <v>406565.25</v>
      </c>
    </row>
    <row r="31" spans="1:6" ht="36.9" customHeight="1" x14ac:dyDescent="0.2">
      <c r="A31" s="135" t="s">
        <v>157</v>
      </c>
      <c r="B31" s="136" t="s">
        <v>127</v>
      </c>
      <c r="C31" s="137" t="s">
        <v>158</v>
      </c>
      <c r="D31" s="138">
        <v>564300</v>
      </c>
      <c r="E31" s="139">
        <v>157734.75</v>
      </c>
      <c r="F31" s="140">
        <f t="shared" si="0"/>
        <v>406565.25</v>
      </c>
    </row>
    <row r="32" spans="1:6" ht="11.4" x14ac:dyDescent="0.2">
      <c r="A32" s="135" t="s">
        <v>159</v>
      </c>
      <c r="B32" s="136" t="s">
        <v>127</v>
      </c>
      <c r="C32" s="137" t="s">
        <v>160</v>
      </c>
      <c r="D32" s="138">
        <v>516600</v>
      </c>
      <c r="E32" s="139">
        <v>153439.95000000001</v>
      </c>
      <c r="F32" s="140">
        <f t="shared" si="0"/>
        <v>363160.05</v>
      </c>
    </row>
    <row r="33" spans="1:6" ht="11.4" x14ac:dyDescent="0.2">
      <c r="A33" s="135" t="s">
        <v>161</v>
      </c>
      <c r="B33" s="136" t="s">
        <v>127</v>
      </c>
      <c r="C33" s="137" t="s">
        <v>162</v>
      </c>
      <c r="D33" s="138">
        <v>47700</v>
      </c>
      <c r="E33" s="139">
        <v>4294.8</v>
      </c>
      <c r="F33" s="140">
        <f t="shared" si="0"/>
        <v>43405.2</v>
      </c>
    </row>
    <row r="34" spans="1:6" ht="11.4" x14ac:dyDescent="0.2">
      <c r="A34" s="135" t="s">
        <v>163</v>
      </c>
      <c r="B34" s="136" t="s">
        <v>127</v>
      </c>
      <c r="C34" s="137" t="s">
        <v>164</v>
      </c>
      <c r="D34" s="138">
        <v>16700</v>
      </c>
      <c r="E34" s="139" t="s">
        <v>47</v>
      </c>
      <c r="F34" s="140">
        <f t="shared" si="0"/>
        <v>16700</v>
      </c>
    </row>
    <row r="35" spans="1:6" ht="11.4" x14ac:dyDescent="0.2">
      <c r="A35" s="135" t="s">
        <v>165</v>
      </c>
      <c r="B35" s="136" t="s">
        <v>127</v>
      </c>
      <c r="C35" s="137" t="s">
        <v>166</v>
      </c>
      <c r="D35" s="138">
        <v>16700</v>
      </c>
      <c r="E35" s="139" t="s">
        <v>47</v>
      </c>
      <c r="F35" s="140">
        <f t="shared" si="0"/>
        <v>16700</v>
      </c>
    </row>
    <row r="36" spans="1:6" ht="11.4" x14ac:dyDescent="0.2">
      <c r="A36" s="135" t="s">
        <v>167</v>
      </c>
      <c r="B36" s="136" t="s">
        <v>127</v>
      </c>
      <c r="C36" s="137" t="s">
        <v>168</v>
      </c>
      <c r="D36" s="138">
        <v>1700</v>
      </c>
      <c r="E36" s="139" t="s">
        <v>47</v>
      </c>
      <c r="F36" s="140">
        <f t="shared" si="0"/>
        <v>1700</v>
      </c>
    </row>
    <row r="37" spans="1:6" ht="11.4" x14ac:dyDescent="0.2">
      <c r="A37" s="135" t="s">
        <v>169</v>
      </c>
      <c r="B37" s="136" t="s">
        <v>127</v>
      </c>
      <c r="C37" s="137" t="s">
        <v>170</v>
      </c>
      <c r="D37" s="138">
        <v>15000</v>
      </c>
      <c r="E37" s="139" t="s">
        <v>47</v>
      </c>
      <c r="F37" s="140">
        <f t="shared" si="0"/>
        <v>15000</v>
      </c>
    </row>
    <row r="38" spans="1:6" ht="86.1" customHeight="1" x14ac:dyDescent="0.2">
      <c r="A38" s="141" t="s">
        <v>171</v>
      </c>
      <c r="B38" s="136" t="s">
        <v>127</v>
      </c>
      <c r="C38" s="137" t="s">
        <v>172</v>
      </c>
      <c r="D38" s="138">
        <v>23000</v>
      </c>
      <c r="E38" s="139" t="s">
        <v>47</v>
      </c>
      <c r="F38" s="140">
        <f t="shared" si="0"/>
        <v>23000</v>
      </c>
    </row>
    <row r="39" spans="1:6" ht="24.6" customHeight="1" x14ac:dyDescent="0.2">
      <c r="A39" s="135" t="s">
        <v>155</v>
      </c>
      <c r="B39" s="136" t="s">
        <v>127</v>
      </c>
      <c r="C39" s="137" t="s">
        <v>173</v>
      </c>
      <c r="D39" s="138">
        <v>23000</v>
      </c>
      <c r="E39" s="139" t="s">
        <v>47</v>
      </c>
      <c r="F39" s="140">
        <f t="shared" si="0"/>
        <v>23000</v>
      </c>
    </row>
    <row r="40" spans="1:6" ht="36.9" customHeight="1" x14ac:dyDescent="0.2">
      <c r="A40" s="135" t="s">
        <v>157</v>
      </c>
      <c r="B40" s="136" t="s">
        <v>127</v>
      </c>
      <c r="C40" s="137" t="s">
        <v>174</v>
      </c>
      <c r="D40" s="138">
        <v>23000</v>
      </c>
      <c r="E40" s="139" t="s">
        <v>47</v>
      </c>
      <c r="F40" s="140">
        <f t="shared" si="0"/>
        <v>23000</v>
      </c>
    </row>
    <row r="41" spans="1:6" ht="11.4" x14ac:dyDescent="0.2">
      <c r="A41" s="135" t="s">
        <v>159</v>
      </c>
      <c r="B41" s="136" t="s">
        <v>127</v>
      </c>
      <c r="C41" s="137" t="s">
        <v>175</v>
      </c>
      <c r="D41" s="138">
        <v>23000</v>
      </c>
      <c r="E41" s="139" t="s">
        <v>47</v>
      </c>
      <c r="F41" s="140">
        <f t="shared" si="0"/>
        <v>23000</v>
      </c>
    </row>
    <row r="42" spans="1:6" ht="98.4" customHeight="1" x14ac:dyDescent="0.2">
      <c r="A42" s="141" t="s">
        <v>176</v>
      </c>
      <c r="B42" s="136" t="s">
        <v>127</v>
      </c>
      <c r="C42" s="137" t="s">
        <v>177</v>
      </c>
      <c r="D42" s="138">
        <v>1000</v>
      </c>
      <c r="E42" s="139" t="s">
        <v>47</v>
      </c>
      <c r="F42" s="140">
        <f t="shared" si="0"/>
        <v>1000</v>
      </c>
    </row>
    <row r="43" spans="1:6" ht="11.4" x14ac:dyDescent="0.2">
      <c r="A43" s="135" t="s">
        <v>178</v>
      </c>
      <c r="B43" s="136" t="s">
        <v>127</v>
      </c>
      <c r="C43" s="137" t="s">
        <v>179</v>
      </c>
      <c r="D43" s="138">
        <v>1000</v>
      </c>
      <c r="E43" s="139" t="s">
        <v>47</v>
      </c>
      <c r="F43" s="140">
        <f t="shared" si="0"/>
        <v>1000</v>
      </c>
    </row>
    <row r="44" spans="1:6" ht="11.4" x14ac:dyDescent="0.2">
      <c r="A44" s="135" t="s">
        <v>117</v>
      </c>
      <c r="B44" s="136" t="s">
        <v>127</v>
      </c>
      <c r="C44" s="137" t="s">
        <v>180</v>
      </c>
      <c r="D44" s="138">
        <v>1000</v>
      </c>
      <c r="E44" s="139" t="s">
        <v>47</v>
      </c>
      <c r="F44" s="140">
        <f t="shared" si="0"/>
        <v>1000</v>
      </c>
    </row>
    <row r="45" spans="1:6" ht="98.4" customHeight="1" x14ac:dyDescent="0.2">
      <c r="A45" s="141" t="s">
        <v>181</v>
      </c>
      <c r="B45" s="136" t="s">
        <v>127</v>
      </c>
      <c r="C45" s="137" t="s">
        <v>182</v>
      </c>
      <c r="D45" s="138">
        <v>29600</v>
      </c>
      <c r="E45" s="139">
        <v>4934</v>
      </c>
      <c r="F45" s="140">
        <f t="shared" si="0"/>
        <v>24666</v>
      </c>
    </row>
    <row r="46" spans="1:6" ht="11.4" x14ac:dyDescent="0.2">
      <c r="A46" s="135" t="s">
        <v>178</v>
      </c>
      <c r="B46" s="136" t="s">
        <v>127</v>
      </c>
      <c r="C46" s="137" t="s">
        <v>183</v>
      </c>
      <c r="D46" s="138">
        <v>29600</v>
      </c>
      <c r="E46" s="139">
        <v>4934</v>
      </c>
      <c r="F46" s="140">
        <f t="shared" si="0"/>
        <v>24666</v>
      </c>
    </row>
    <row r="47" spans="1:6" ht="11.4" x14ac:dyDescent="0.2">
      <c r="A47" s="135" t="s">
        <v>117</v>
      </c>
      <c r="B47" s="136" t="s">
        <v>127</v>
      </c>
      <c r="C47" s="137" t="s">
        <v>184</v>
      </c>
      <c r="D47" s="138">
        <v>29600</v>
      </c>
      <c r="E47" s="139">
        <v>4934</v>
      </c>
      <c r="F47" s="140">
        <f t="shared" si="0"/>
        <v>24666</v>
      </c>
    </row>
    <row r="48" spans="1:6" ht="24.6" customHeight="1" x14ac:dyDescent="0.2">
      <c r="A48" s="135" t="s">
        <v>185</v>
      </c>
      <c r="B48" s="136" t="s">
        <v>127</v>
      </c>
      <c r="C48" s="137" t="s">
        <v>186</v>
      </c>
      <c r="D48" s="138">
        <v>200</v>
      </c>
      <c r="E48" s="139" t="s">
        <v>47</v>
      </c>
      <c r="F48" s="140">
        <f t="shared" si="0"/>
        <v>200</v>
      </c>
    </row>
    <row r="49" spans="1:6" ht="11.4" x14ac:dyDescent="0.2">
      <c r="A49" s="135" t="s">
        <v>187</v>
      </c>
      <c r="B49" s="136" t="s">
        <v>127</v>
      </c>
      <c r="C49" s="137" t="s">
        <v>188</v>
      </c>
      <c r="D49" s="138">
        <v>200</v>
      </c>
      <c r="E49" s="139" t="s">
        <v>47</v>
      </c>
      <c r="F49" s="140">
        <f t="shared" si="0"/>
        <v>200</v>
      </c>
    </row>
    <row r="50" spans="1:6" ht="110.7" customHeight="1" x14ac:dyDescent="0.2">
      <c r="A50" s="141" t="s">
        <v>189</v>
      </c>
      <c r="B50" s="136" t="s">
        <v>127</v>
      </c>
      <c r="C50" s="137" t="s">
        <v>190</v>
      </c>
      <c r="D50" s="138">
        <v>200</v>
      </c>
      <c r="E50" s="139" t="s">
        <v>47</v>
      </c>
      <c r="F50" s="140">
        <f t="shared" si="0"/>
        <v>200</v>
      </c>
    </row>
    <row r="51" spans="1:6" ht="24.6" customHeight="1" x14ac:dyDescent="0.2">
      <c r="A51" s="135" t="s">
        <v>155</v>
      </c>
      <c r="B51" s="136" t="s">
        <v>127</v>
      </c>
      <c r="C51" s="137" t="s">
        <v>191</v>
      </c>
      <c r="D51" s="138">
        <v>200</v>
      </c>
      <c r="E51" s="139" t="s">
        <v>47</v>
      </c>
      <c r="F51" s="140">
        <f t="shared" si="0"/>
        <v>200</v>
      </c>
    </row>
    <row r="52" spans="1:6" ht="36.9" customHeight="1" x14ac:dyDescent="0.2">
      <c r="A52" s="135" t="s">
        <v>157</v>
      </c>
      <c r="B52" s="136" t="s">
        <v>127</v>
      </c>
      <c r="C52" s="137" t="s">
        <v>192</v>
      </c>
      <c r="D52" s="138">
        <v>200</v>
      </c>
      <c r="E52" s="139" t="s">
        <v>47</v>
      </c>
      <c r="F52" s="140">
        <f t="shared" si="0"/>
        <v>200</v>
      </c>
    </row>
    <row r="53" spans="1:6" ht="11.4" x14ac:dyDescent="0.2">
      <c r="A53" s="135" t="s">
        <v>159</v>
      </c>
      <c r="B53" s="136" t="s">
        <v>127</v>
      </c>
      <c r="C53" s="137" t="s">
        <v>193</v>
      </c>
      <c r="D53" s="138">
        <v>200</v>
      </c>
      <c r="E53" s="139" t="s">
        <v>47</v>
      </c>
      <c r="F53" s="140">
        <f t="shared" si="0"/>
        <v>200</v>
      </c>
    </row>
    <row r="54" spans="1:6" ht="24.6" customHeight="1" x14ac:dyDescent="0.25">
      <c r="A54" s="123" t="s">
        <v>194</v>
      </c>
      <c r="B54" s="124" t="s">
        <v>127</v>
      </c>
      <c r="C54" s="125" t="s">
        <v>195</v>
      </c>
      <c r="D54" s="126">
        <v>586100</v>
      </c>
      <c r="E54" s="127" t="s">
        <v>47</v>
      </c>
      <c r="F54" s="128">
        <f t="shared" si="0"/>
        <v>586100</v>
      </c>
    </row>
    <row r="55" spans="1:6" ht="24.6" customHeight="1" x14ac:dyDescent="0.2">
      <c r="A55" s="135" t="s">
        <v>185</v>
      </c>
      <c r="B55" s="136" t="s">
        <v>127</v>
      </c>
      <c r="C55" s="137" t="s">
        <v>196</v>
      </c>
      <c r="D55" s="138">
        <v>586100</v>
      </c>
      <c r="E55" s="139" t="s">
        <v>47</v>
      </c>
      <c r="F55" s="140">
        <f t="shared" si="0"/>
        <v>586100</v>
      </c>
    </row>
    <row r="56" spans="1:6" ht="11.4" x14ac:dyDescent="0.2">
      <c r="A56" s="135" t="s">
        <v>187</v>
      </c>
      <c r="B56" s="136" t="s">
        <v>127</v>
      </c>
      <c r="C56" s="137" t="s">
        <v>197</v>
      </c>
      <c r="D56" s="138">
        <v>586100</v>
      </c>
      <c r="E56" s="139" t="s">
        <v>47</v>
      </c>
      <c r="F56" s="140">
        <f t="shared" si="0"/>
        <v>586100</v>
      </c>
    </row>
    <row r="57" spans="1:6" ht="61.5" customHeight="1" x14ac:dyDescent="0.2">
      <c r="A57" s="135" t="s">
        <v>198</v>
      </c>
      <c r="B57" s="136" t="s">
        <v>127</v>
      </c>
      <c r="C57" s="137" t="s">
        <v>199</v>
      </c>
      <c r="D57" s="138">
        <v>586100</v>
      </c>
      <c r="E57" s="139" t="s">
        <v>47</v>
      </c>
      <c r="F57" s="140">
        <f t="shared" si="0"/>
        <v>586100</v>
      </c>
    </row>
    <row r="58" spans="1:6" ht="11.4" x14ac:dyDescent="0.2">
      <c r="A58" s="135" t="s">
        <v>163</v>
      </c>
      <c r="B58" s="136" t="s">
        <v>127</v>
      </c>
      <c r="C58" s="137" t="s">
        <v>200</v>
      </c>
      <c r="D58" s="138">
        <v>586100</v>
      </c>
      <c r="E58" s="139" t="s">
        <v>47</v>
      </c>
      <c r="F58" s="140">
        <f t="shared" si="0"/>
        <v>586100</v>
      </c>
    </row>
    <row r="59" spans="1:6" ht="11.4" x14ac:dyDescent="0.2">
      <c r="A59" s="135" t="s">
        <v>201</v>
      </c>
      <c r="B59" s="136" t="s">
        <v>127</v>
      </c>
      <c r="C59" s="137" t="s">
        <v>202</v>
      </c>
      <c r="D59" s="138">
        <v>586100</v>
      </c>
      <c r="E59" s="139" t="s">
        <v>47</v>
      </c>
      <c r="F59" s="140">
        <f t="shared" si="0"/>
        <v>586100</v>
      </c>
    </row>
    <row r="60" spans="1:6" ht="12" x14ac:dyDescent="0.25">
      <c r="A60" s="123" t="s">
        <v>203</v>
      </c>
      <c r="B60" s="124" t="s">
        <v>127</v>
      </c>
      <c r="C60" s="125" t="s">
        <v>204</v>
      </c>
      <c r="D60" s="126">
        <v>139000</v>
      </c>
      <c r="E60" s="127">
        <v>22358.83</v>
      </c>
      <c r="F60" s="128">
        <f t="shared" si="0"/>
        <v>116641.17</v>
      </c>
    </row>
    <row r="61" spans="1:6" ht="24.6" customHeight="1" x14ac:dyDescent="0.2">
      <c r="A61" s="135" t="s">
        <v>134</v>
      </c>
      <c r="B61" s="136" t="s">
        <v>127</v>
      </c>
      <c r="C61" s="137" t="s">
        <v>205</v>
      </c>
      <c r="D61" s="138">
        <v>89000</v>
      </c>
      <c r="E61" s="139">
        <v>22358.83</v>
      </c>
      <c r="F61" s="140">
        <f t="shared" si="0"/>
        <v>66641.17</v>
      </c>
    </row>
    <row r="62" spans="1:6" ht="49.2" customHeight="1" x14ac:dyDescent="0.2">
      <c r="A62" s="135" t="s">
        <v>206</v>
      </c>
      <c r="B62" s="136" t="s">
        <v>127</v>
      </c>
      <c r="C62" s="137" t="s">
        <v>207</v>
      </c>
      <c r="D62" s="138">
        <v>89000</v>
      </c>
      <c r="E62" s="139">
        <v>22358.83</v>
      </c>
      <c r="F62" s="140">
        <f t="shared" si="0"/>
        <v>66641.17</v>
      </c>
    </row>
    <row r="63" spans="1:6" ht="73.8" customHeight="1" x14ac:dyDescent="0.2">
      <c r="A63" s="135" t="s">
        <v>208</v>
      </c>
      <c r="B63" s="136" t="s">
        <v>127</v>
      </c>
      <c r="C63" s="137" t="s">
        <v>209</v>
      </c>
      <c r="D63" s="138">
        <v>89000</v>
      </c>
      <c r="E63" s="139">
        <v>22358.83</v>
      </c>
      <c r="F63" s="140">
        <f t="shared" si="0"/>
        <v>66641.17</v>
      </c>
    </row>
    <row r="64" spans="1:6" ht="24.6" customHeight="1" x14ac:dyDescent="0.2">
      <c r="A64" s="135" t="s">
        <v>155</v>
      </c>
      <c r="B64" s="136" t="s">
        <v>127</v>
      </c>
      <c r="C64" s="137" t="s">
        <v>210</v>
      </c>
      <c r="D64" s="138">
        <v>64000</v>
      </c>
      <c r="E64" s="139">
        <v>22358.83</v>
      </c>
      <c r="F64" s="140">
        <f t="shared" si="0"/>
        <v>41641.17</v>
      </c>
    </row>
    <row r="65" spans="1:6" ht="36.9" customHeight="1" x14ac:dyDescent="0.2">
      <c r="A65" s="135" t="s">
        <v>157</v>
      </c>
      <c r="B65" s="136" t="s">
        <v>127</v>
      </c>
      <c r="C65" s="137" t="s">
        <v>211</v>
      </c>
      <c r="D65" s="138">
        <v>64000</v>
      </c>
      <c r="E65" s="139">
        <v>22358.83</v>
      </c>
      <c r="F65" s="140">
        <f t="shared" si="0"/>
        <v>41641.17</v>
      </c>
    </row>
    <row r="66" spans="1:6" ht="11.4" x14ac:dyDescent="0.2">
      <c r="A66" s="135" t="s">
        <v>159</v>
      </c>
      <c r="B66" s="136" t="s">
        <v>127</v>
      </c>
      <c r="C66" s="137" t="s">
        <v>212</v>
      </c>
      <c r="D66" s="138">
        <v>64000</v>
      </c>
      <c r="E66" s="139">
        <v>22358.83</v>
      </c>
      <c r="F66" s="140">
        <f t="shared" si="0"/>
        <v>41641.17</v>
      </c>
    </row>
    <row r="67" spans="1:6" ht="11.4" x14ac:dyDescent="0.2">
      <c r="A67" s="135" t="s">
        <v>163</v>
      </c>
      <c r="B67" s="136" t="s">
        <v>127</v>
      </c>
      <c r="C67" s="137" t="s">
        <v>213</v>
      </c>
      <c r="D67" s="138">
        <v>25000</v>
      </c>
      <c r="E67" s="139" t="s">
        <v>47</v>
      </c>
      <c r="F67" s="140">
        <f t="shared" si="0"/>
        <v>25000</v>
      </c>
    </row>
    <row r="68" spans="1:6" ht="11.4" x14ac:dyDescent="0.2">
      <c r="A68" s="135" t="s">
        <v>165</v>
      </c>
      <c r="B68" s="136" t="s">
        <v>127</v>
      </c>
      <c r="C68" s="137" t="s">
        <v>214</v>
      </c>
      <c r="D68" s="138">
        <v>25000</v>
      </c>
      <c r="E68" s="139" t="s">
        <v>47</v>
      </c>
      <c r="F68" s="140">
        <f t="shared" si="0"/>
        <v>25000</v>
      </c>
    </row>
    <row r="69" spans="1:6" ht="11.4" x14ac:dyDescent="0.2">
      <c r="A69" s="135" t="s">
        <v>169</v>
      </c>
      <c r="B69" s="136" t="s">
        <v>127</v>
      </c>
      <c r="C69" s="137" t="s">
        <v>215</v>
      </c>
      <c r="D69" s="138">
        <v>25000</v>
      </c>
      <c r="E69" s="139" t="s">
        <v>47</v>
      </c>
      <c r="F69" s="140">
        <f t="shared" si="0"/>
        <v>25000</v>
      </c>
    </row>
    <row r="70" spans="1:6" ht="24.6" customHeight="1" x14ac:dyDescent="0.2">
      <c r="A70" s="135" t="s">
        <v>185</v>
      </c>
      <c r="B70" s="136" t="s">
        <v>127</v>
      </c>
      <c r="C70" s="137" t="s">
        <v>216</v>
      </c>
      <c r="D70" s="138">
        <v>50000</v>
      </c>
      <c r="E70" s="139" t="s">
        <v>47</v>
      </c>
      <c r="F70" s="140">
        <f t="shared" si="0"/>
        <v>50000</v>
      </c>
    </row>
    <row r="71" spans="1:6" ht="11.4" x14ac:dyDescent="0.2">
      <c r="A71" s="135" t="s">
        <v>187</v>
      </c>
      <c r="B71" s="136" t="s">
        <v>127</v>
      </c>
      <c r="C71" s="137" t="s">
        <v>217</v>
      </c>
      <c r="D71" s="138">
        <v>50000</v>
      </c>
      <c r="E71" s="139" t="s">
        <v>47</v>
      </c>
      <c r="F71" s="140">
        <f t="shared" si="0"/>
        <v>50000</v>
      </c>
    </row>
    <row r="72" spans="1:6" ht="73.8" customHeight="1" x14ac:dyDescent="0.2">
      <c r="A72" s="135" t="s">
        <v>218</v>
      </c>
      <c r="B72" s="136" t="s">
        <v>127</v>
      </c>
      <c r="C72" s="137" t="s">
        <v>219</v>
      </c>
      <c r="D72" s="138">
        <v>50000</v>
      </c>
      <c r="E72" s="139" t="s">
        <v>47</v>
      </c>
      <c r="F72" s="140">
        <f t="shared" si="0"/>
        <v>50000</v>
      </c>
    </row>
    <row r="73" spans="1:6" ht="24.6" customHeight="1" x14ac:dyDescent="0.2">
      <c r="A73" s="135" t="s">
        <v>155</v>
      </c>
      <c r="B73" s="136" t="s">
        <v>127</v>
      </c>
      <c r="C73" s="137" t="s">
        <v>220</v>
      </c>
      <c r="D73" s="138">
        <v>50000</v>
      </c>
      <c r="E73" s="139" t="s">
        <v>47</v>
      </c>
      <c r="F73" s="140">
        <f t="shared" si="0"/>
        <v>50000</v>
      </c>
    </row>
    <row r="74" spans="1:6" ht="36.9" customHeight="1" x14ac:dyDescent="0.2">
      <c r="A74" s="135" t="s">
        <v>157</v>
      </c>
      <c r="B74" s="136" t="s">
        <v>127</v>
      </c>
      <c r="C74" s="137" t="s">
        <v>221</v>
      </c>
      <c r="D74" s="138">
        <v>50000</v>
      </c>
      <c r="E74" s="139" t="s">
        <v>47</v>
      </c>
      <c r="F74" s="140">
        <f t="shared" si="0"/>
        <v>50000</v>
      </c>
    </row>
    <row r="75" spans="1:6" ht="11.4" x14ac:dyDescent="0.2">
      <c r="A75" s="135" t="s">
        <v>159</v>
      </c>
      <c r="B75" s="136" t="s">
        <v>127</v>
      </c>
      <c r="C75" s="137" t="s">
        <v>222</v>
      </c>
      <c r="D75" s="138">
        <v>50000</v>
      </c>
      <c r="E75" s="139" t="s">
        <v>47</v>
      </c>
      <c r="F75" s="140">
        <f t="shared" si="0"/>
        <v>50000</v>
      </c>
    </row>
    <row r="76" spans="1:6" ht="12" x14ac:dyDescent="0.25">
      <c r="A76" s="123" t="s">
        <v>223</v>
      </c>
      <c r="B76" s="124" t="s">
        <v>127</v>
      </c>
      <c r="C76" s="125" t="s">
        <v>224</v>
      </c>
      <c r="D76" s="126">
        <v>240200</v>
      </c>
      <c r="E76" s="127">
        <v>34103.519999999997</v>
      </c>
      <c r="F76" s="128">
        <f t="shared" si="0"/>
        <v>206096.48</v>
      </c>
    </row>
    <row r="77" spans="1:6" ht="12" x14ac:dyDescent="0.25">
      <c r="A77" s="123" t="s">
        <v>225</v>
      </c>
      <c r="B77" s="124" t="s">
        <v>127</v>
      </c>
      <c r="C77" s="125" t="s">
        <v>226</v>
      </c>
      <c r="D77" s="126">
        <v>240200</v>
      </c>
      <c r="E77" s="127">
        <v>34103.519999999997</v>
      </c>
      <c r="F77" s="128">
        <f t="shared" si="0"/>
        <v>206096.48</v>
      </c>
    </row>
    <row r="78" spans="1:6" ht="24.6" customHeight="1" x14ac:dyDescent="0.2">
      <c r="A78" s="135" t="s">
        <v>185</v>
      </c>
      <c r="B78" s="136" t="s">
        <v>127</v>
      </c>
      <c r="C78" s="137" t="s">
        <v>227</v>
      </c>
      <c r="D78" s="138">
        <v>240200</v>
      </c>
      <c r="E78" s="139">
        <v>34103.519999999997</v>
      </c>
      <c r="F78" s="140">
        <f t="shared" si="0"/>
        <v>206096.48</v>
      </c>
    </row>
    <row r="79" spans="1:6" ht="11.4" x14ac:dyDescent="0.2">
      <c r="A79" s="135" t="s">
        <v>187</v>
      </c>
      <c r="B79" s="136" t="s">
        <v>127</v>
      </c>
      <c r="C79" s="137" t="s">
        <v>228</v>
      </c>
      <c r="D79" s="138">
        <v>240200</v>
      </c>
      <c r="E79" s="139">
        <v>34103.519999999997</v>
      </c>
      <c r="F79" s="140">
        <f t="shared" ref="F79:F142" si="1">IF(OR(D79="-",IF(E79="-",0,E79)&gt;=IF(D79="-",0,D79)),"-",IF(D79="-",0,D79)-IF(E79="-",0,E79))</f>
        <v>206096.48</v>
      </c>
    </row>
    <row r="80" spans="1:6" ht="73.8" customHeight="1" x14ac:dyDescent="0.2">
      <c r="A80" s="135" t="s">
        <v>229</v>
      </c>
      <c r="B80" s="136" t="s">
        <v>127</v>
      </c>
      <c r="C80" s="137" t="s">
        <v>230</v>
      </c>
      <c r="D80" s="138">
        <v>240200</v>
      </c>
      <c r="E80" s="139">
        <v>34103.519999999997</v>
      </c>
      <c r="F80" s="140">
        <f t="shared" si="1"/>
        <v>206096.48</v>
      </c>
    </row>
    <row r="81" spans="1:6" ht="61.5" customHeight="1" x14ac:dyDescent="0.2">
      <c r="A81" s="135" t="s">
        <v>140</v>
      </c>
      <c r="B81" s="136" t="s">
        <v>127</v>
      </c>
      <c r="C81" s="137" t="s">
        <v>231</v>
      </c>
      <c r="D81" s="138">
        <v>240200</v>
      </c>
      <c r="E81" s="139">
        <v>34103.519999999997</v>
      </c>
      <c r="F81" s="140">
        <f t="shared" si="1"/>
        <v>206096.48</v>
      </c>
    </row>
    <row r="82" spans="1:6" ht="24.6" customHeight="1" x14ac:dyDescent="0.2">
      <c r="A82" s="135" t="s">
        <v>142</v>
      </c>
      <c r="B82" s="136" t="s">
        <v>127</v>
      </c>
      <c r="C82" s="137" t="s">
        <v>232</v>
      </c>
      <c r="D82" s="138">
        <v>240200</v>
      </c>
      <c r="E82" s="139">
        <v>34103.519999999997</v>
      </c>
      <c r="F82" s="140">
        <f t="shared" si="1"/>
        <v>206096.48</v>
      </c>
    </row>
    <row r="83" spans="1:6" ht="24.6" customHeight="1" x14ac:dyDescent="0.2">
      <c r="A83" s="135" t="s">
        <v>144</v>
      </c>
      <c r="B83" s="136" t="s">
        <v>127</v>
      </c>
      <c r="C83" s="137" t="s">
        <v>233</v>
      </c>
      <c r="D83" s="138">
        <v>170200</v>
      </c>
      <c r="E83" s="139">
        <v>24724</v>
      </c>
      <c r="F83" s="140">
        <f t="shared" si="1"/>
        <v>145476</v>
      </c>
    </row>
    <row r="84" spans="1:6" ht="49.2" customHeight="1" x14ac:dyDescent="0.2">
      <c r="A84" s="135" t="s">
        <v>148</v>
      </c>
      <c r="B84" s="136" t="s">
        <v>127</v>
      </c>
      <c r="C84" s="137" t="s">
        <v>234</v>
      </c>
      <c r="D84" s="138">
        <v>70000</v>
      </c>
      <c r="E84" s="139">
        <v>9379.52</v>
      </c>
      <c r="F84" s="140">
        <f t="shared" si="1"/>
        <v>60620.479999999996</v>
      </c>
    </row>
    <row r="85" spans="1:6" ht="24.6" customHeight="1" x14ac:dyDescent="0.25">
      <c r="A85" s="123" t="s">
        <v>235</v>
      </c>
      <c r="B85" s="124" t="s">
        <v>127</v>
      </c>
      <c r="C85" s="125" t="s">
        <v>236</v>
      </c>
      <c r="D85" s="126">
        <v>71500</v>
      </c>
      <c r="E85" s="127" t="s">
        <v>47</v>
      </c>
      <c r="F85" s="128">
        <f t="shared" si="1"/>
        <v>71500</v>
      </c>
    </row>
    <row r="86" spans="1:6" ht="12" x14ac:dyDescent="0.25">
      <c r="A86" s="123" t="s">
        <v>237</v>
      </c>
      <c r="B86" s="124" t="s">
        <v>127</v>
      </c>
      <c r="C86" s="125" t="s">
        <v>238</v>
      </c>
      <c r="D86" s="126">
        <v>63400</v>
      </c>
      <c r="E86" s="127" t="s">
        <v>47</v>
      </c>
      <c r="F86" s="128">
        <f t="shared" si="1"/>
        <v>63400</v>
      </c>
    </row>
    <row r="87" spans="1:6" ht="61.5" customHeight="1" x14ac:dyDescent="0.2">
      <c r="A87" s="135" t="s">
        <v>239</v>
      </c>
      <c r="B87" s="136" t="s">
        <v>127</v>
      </c>
      <c r="C87" s="137" t="s">
        <v>240</v>
      </c>
      <c r="D87" s="138">
        <v>63400</v>
      </c>
      <c r="E87" s="139" t="s">
        <v>47</v>
      </c>
      <c r="F87" s="140">
        <f t="shared" si="1"/>
        <v>63400</v>
      </c>
    </row>
    <row r="88" spans="1:6" ht="73.8" customHeight="1" x14ac:dyDescent="0.2">
      <c r="A88" s="135" t="s">
        <v>241</v>
      </c>
      <c r="B88" s="136" t="s">
        <v>127</v>
      </c>
      <c r="C88" s="137" t="s">
        <v>242</v>
      </c>
      <c r="D88" s="138">
        <v>30000</v>
      </c>
      <c r="E88" s="139" t="s">
        <v>47</v>
      </c>
      <c r="F88" s="140">
        <f t="shared" si="1"/>
        <v>30000</v>
      </c>
    </row>
    <row r="89" spans="1:6" ht="86.1" customHeight="1" x14ac:dyDescent="0.2">
      <c r="A89" s="141" t="s">
        <v>243</v>
      </c>
      <c r="B89" s="136" t="s">
        <v>127</v>
      </c>
      <c r="C89" s="137" t="s">
        <v>244</v>
      </c>
      <c r="D89" s="138">
        <v>30000</v>
      </c>
      <c r="E89" s="139" t="s">
        <v>47</v>
      </c>
      <c r="F89" s="140">
        <f t="shared" si="1"/>
        <v>30000</v>
      </c>
    </row>
    <row r="90" spans="1:6" ht="24.6" customHeight="1" x14ac:dyDescent="0.2">
      <c r="A90" s="135" t="s">
        <v>155</v>
      </c>
      <c r="B90" s="136" t="s">
        <v>127</v>
      </c>
      <c r="C90" s="137" t="s">
        <v>245</v>
      </c>
      <c r="D90" s="138">
        <v>30000</v>
      </c>
      <c r="E90" s="139" t="s">
        <v>47</v>
      </c>
      <c r="F90" s="140">
        <f t="shared" si="1"/>
        <v>30000</v>
      </c>
    </row>
    <row r="91" spans="1:6" ht="36.9" customHeight="1" x14ac:dyDescent="0.2">
      <c r="A91" s="135" t="s">
        <v>157</v>
      </c>
      <c r="B91" s="136" t="s">
        <v>127</v>
      </c>
      <c r="C91" s="137" t="s">
        <v>246</v>
      </c>
      <c r="D91" s="138">
        <v>30000</v>
      </c>
      <c r="E91" s="139" t="s">
        <v>47</v>
      </c>
      <c r="F91" s="140">
        <f t="shared" si="1"/>
        <v>30000</v>
      </c>
    </row>
    <row r="92" spans="1:6" ht="11.4" x14ac:dyDescent="0.2">
      <c r="A92" s="135" t="s">
        <v>159</v>
      </c>
      <c r="B92" s="136" t="s">
        <v>127</v>
      </c>
      <c r="C92" s="137" t="s">
        <v>247</v>
      </c>
      <c r="D92" s="138">
        <v>30000</v>
      </c>
      <c r="E92" s="139" t="s">
        <v>47</v>
      </c>
      <c r="F92" s="140">
        <f t="shared" si="1"/>
        <v>30000</v>
      </c>
    </row>
    <row r="93" spans="1:6" ht="86.1" customHeight="1" x14ac:dyDescent="0.2">
      <c r="A93" s="141" t="s">
        <v>248</v>
      </c>
      <c r="B93" s="136" t="s">
        <v>127</v>
      </c>
      <c r="C93" s="137" t="s">
        <v>249</v>
      </c>
      <c r="D93" s="138">
        <v>32500</v>
      </c>
      <c r="E93" s="139" t="s">
        <v>47</v>
      </c>
      <c r="F93" s="140">
        <f t="shared" si="1"/>
        <v>32500</v>
      </c>
    </row>
    <row r="94" spans="1:6" ht="110.7" customHeight="1" x14ac:dyDescent="0.2">
      <c r="A94" s="141" t="s">
        <v>250</v>
      </c>
      <c r="B94" s="136" t="s">
        <v>127</v>
      </c>
      <c r="C94" s="137" t="s">
        <v>251</v>
      </c>
      <c r="D94" s="138">
        <v>9000</v>
      </c>
      <c r="E94" s="139" t="s">
        <v>47</v>
      </c>
      <c r="F94" s="140">
        <f t="shared" si="1"/>
        <v>9000</v>
      </c>
    </row>
    <row r="95" spans="1:6" ht="24.6" customHeight="1" x14ac:dyDescent="0.2">
      <c r="A95" s="135" t="s">
        <v>155</v>
      </c>
      <c r="B95" s="136" t="s">
        <v>127</v>
      </c>
      <c r="C95" s="137" t="s">
        <v>252</v>
      </c>
      <c r="D95" s="138">
        <v>9000</v>
      </c>
      <c r="E95" s="139" t="s">
        <v>47</v>
      </c>
      <c r="F95" s="140">
        <f t="shared" si="1"/>
        <v>9000</v>
      </c>
    </row>
    <row r="96" spans="1:6" ht="36.9" customHeight="1" x14ac:dyDescent="0.2">
      <c r="A96" s="135" t="s">
        <v>157</v>
      </c>
      <c r="B96" s="136" t="s">
        <v>127</v>
      </c>
      <c r="C96" s="137" t="s">
        <v>253</v>
      </c>
      <c r="D96" s="138">
        <v>9000</v>
      </c>
      <c r="E96" s="139" t="s">
        <v>47</v>
      </c>
      <c r="F96" s="140">
        <f t="shared" si="1"/>
        <v>9000</v>
      </c>
    </row>
    <row r="97" spans="1:6" ht="11.4" x14ac:dyDescent="0.2">
      <c r="A97" s="135" t="s">
        <v>159</v>
      </c>
      <c r="B97" s="136" t="s">
        <v>127</v>
      </c>
      <c r="C97" s="137" t="s">
        <v>254</v>
      </c>
      <c r="D97" s="138">
        <v>9000</v>
      </c>
      <c r="E97" s="139" t="s">
        <v>47</v>
      </c>
      <c r="F97" s="140">
        <f t="shared" si="1"/>
        <v>9000</v>
      </c>
    </row>
    <row r="98" spans="1:6" ht="123" customHeight="1" x14ac:dyDescent="0.2">
      <c r="A98" s="141" t="s">
        <v>255</v>
      </c>
      <c r="B98" s="136" t="s">
        <v>127</v>
      </c>
      <c r="C98" s="137" t="s">
        <v>256</v>
      </c>
      <c r="D98" s="138">
        <v>23500</v>
      </c>
      <c r="E98" s="139" t="s">
        <v>47</v>
      </c>
      <c r="F98" s="140">
        <f t="shared" si="1"/>
        <v>23500</v>
      </c>
    </row>
    <row r="99" spans="1:6" ht="24.6" customHeight="1" x14ac:dyDescent="0.2">
      <c r="A99" s="135" t="s">
        <v>155</v>
      </c>
      <c r="B99" s="136" t="s">
        <v>127</v>
      </c>
      <c r="C99" s="137" t="s">
        <v>257</v>
      </c>
      <c r="D99" s="138">
        <v>23500</v>
      </c>
      <c r="E99" s="139" t="s">
        <v>47</v>
      </c>
      <c r="F99" s="140">
        <f t="shared" si="1"/>
        <v>23500</v>
      </c>
    </row>
    <row r="100" spans="1:6" ht="36.9" customHeight="1" x14ac:dyDescent="0.2">
      <c r="A100" s="135" t="s">
        <v>157</v>
      </c>
      <c r="B100" s="136" t="s">
        <v>127</v>
      </c>
      <c r="C100" s="137" t="s">
        <v>258</v>
      </c>
      <c r="D100" s="138">
        <v>23500</v>
      </c>
      <c r="E100" s="139" t="s">
        <v>47</v>
      </c>
      <c r="F100" s="140">
        <f t="shared" si="1"/>
        <v>23500</v>
      </c>
    </row>
    <row r="101" spans="1:6" ht="11.4" x14ac:dyDescent="0.2">
      <c r="A101" s="135" t="s">
        <v>159</v>
      </c>
      <c r="B101" s="136" t="s">
        <v>127</v>
      </c>
      <c r="C101" s="137" t="s">
        <v>259</v>
      </c>
      <c r="D101" s="138">
        <v>23500</v>
      </c>
      <c r="E101" s="139" t="s">
        <v>47</v>
      </c>
      <c r="F101" s="140">
        <f t="shared" si="1"/>
        <v>23500</v>
      </c>
    </row>
    <row r="102" spans="1:6" ht="73.8" customHeight="1" x14ac:dyDescent="0.2">
      <c r="A102" s="135" t="s">
        <v>260</v>
      </c>
      <c r="B102" s="136" t="s">
        <v>127</v>
      </c>
      <c r="C102" s="137" t="s">
        <v>261</v>
      </c>
      <c r="D102" s="138">
        <v>900</v>
      </c>
      <c r="E102" s="139" t="s">
        <v>47</v>
      </c>
      <c r="F102" s="140">
        <f t="shared" si="1"/>
        <v>900</v>
      </c>
    </row>
    <row r="103" spans="1:6" ht="86.1" customHeight="1" x14ac:dyDescent="0.2">
      <c r="A103" s="141" t="s">
        <v>262</v>
      </c>
      <c r="B103" s="136" t="s">
        <v>127</v>
      </c>
      <c r="C103" s="137" t="s">
        <v>263</v>
      </c>
      <c r="D103" s="138">
        <v>900</v>
      </c>
      <c r="E103" s="139" t="s">
        <v>47</v>
      </c>
      <c r="F103" s="140">
        <f t="shared" si="1"/>
        <v>900</v>
      </c>
    </row>
    <row r="104" spans="1:6" ht="24.6" customHeight="1" x14ac:dyDescent="0.2">
      <c r="A104" s="135" t="s">
        <v>155</v>
      </c>
      <c r="B104" s="136" t="s">
        <v>127</v>
      </c>
      <c r="C104" s="137" t="s">
        <v>264</v>
      </c>
      <c r="D104" s="138">
        <v>900</v>
      </c>
      <c r="E104" s="139" t="s">
        <v>47</v>
      </c>
      <c r="F104" s="140">
        <f t="shared" si="1"/>
        <v>900</v>
      </c>
    </row>
    <row r="105" spans="1:6" ht="36.9" customHeight="1" x14ac:dyDescent="0.2">
      <c r="A105" s="135" t="s">
        <v>157</v>
      </c>
      <c r="B105" s="136" t="s">
        <v>127</v>
      </c>
      <c r="C105" s="137" t="s">
        <v>265</v>
      </c>
      <c r="D105" s="138">
        <v>900</v>
      </c>
      <c r="E105" s="139" t="s">
        <v>47</v>
      </c>
      <c r="F105" s="140">
        <f t="shared" si="1"/>
        <v>900</v>
      </c>
    </row>
    <row r="106" spans="1:6" ht="11.4" x14ac:dyDescent="0.2">
      <c r="A106" s="135" t="s">
        <v>159</v>
      </c>
      <c r="B106" s="136" t="s">
        <v>127</v>
      </c>
      <c r="C106" s="137" t="s">
        <v>266</v>
      </c>
      <c r="D106" s="138">
        <v>900</v>
      </c>
      <c r="E106" s="139" t="s">
        <v>47</v>
      </c>
      <c r="F106" s="140">
        <f t="shared" si="1"/>
        <v>900</v>
      </c>
    </row>
    <row r="107" spans="1:6" ht="36.9" customHeight="1" x14ac:dyDescent="0.25">
      <c r="A107" s="123" t="s">
        <v>267</v>
      </c>
      <c r="B107" s="124" t="s">
        <v>127</v>
      </c>
      <c r="C107" s="125" t="s">
        <v>268</v>
      </c>
      <c r="D107" s="126">
        <v>8100</v>
      </c>
      <c r="E107" s="127" t="s">
        <v>47</v>
      </c>
      <c r="F107" s="128">
        <f t="shared" si="1"/>
        <v>8100</v>
      </c>
    </row>
    <row r="108" spans="1:6" ht="36.9" customHeight="1" x14ac:dyDescent="0.2">
      <c r="A108" s="135" t="s">
        <v>269</v>
      </c>
      <c r="B108" s="136" t="s">
        <v>127</v>
      </c>
      <c r="C108" s="137" t="s">
        <v>270</v>
      </c>
      <c r="D108" s="138">
        <v>8100</v>
      </c>
      <c r="E108" s="139" t="s">
        <v>47</v>
      </c>
      <c r="F108" s="140">
        <f t="shared" si="1"/>
        <v>8100</v>
      </c>
    </row>
    <row r="109" spans="1:6" ht="61.5" customHeight="1" x14ac:dyDescent="0.2">
      <c r="A109" s="135" t="s">
        <v>271</v>
      </c>
      <c r="B109" s="136" t="s">
        <v>127</v>
      </c>
      <c r="C109" s="137" t="s">
        <v>272</v>
      </c>
      <c r="D109" s="138">
        <v>6900</v>
      </c>
      <c r="E109" s="139" t="s">
        <v>47</v>
      </c>
      <c r="F109" s="140">
        <f t="shared" si="1"/>
        <v>6900</v>
      </c>
    </row>
    <row r="110" spans="1:6" ht="98.4" customHeight="1" x14ac:dyDescent="0.2">
      <c r="A110" s="141" t="s">
        <v>273</v>
      </c>
      <c r="B110" s="136" t="s">
        <v>127</v>
      </c>
      <c r="C110" s="137" t="s">
        <v>274</v>
      </c>
      <c r="D110" s="138">
        <v>900</v>
      </c>
      <c r="E110" s="139" t="s">
        <v>47</v>
      </c>
      <c r="F110" s="140">
        <f t="shared" si="1"/>
        <v>900</v>
      </c>
    </row>
    <row r="111" spans="1:6" ht="24.6" customHeight="1" x14ac:dyDescent="0.2">
      <c r="A111" s="135" t="s">
        <v>155</v>
      </c>
      <c r="B111" s="136" t="s">
        <v>127</v>
      </c>
      <c r="C111" s="137" t="s">
        <v>275</v>
      </c>
      <c r="D111" s="138">
        <v>900</v>
      </c>
      <c r="E111" s="139" t="s">
        <v>47</v>
      </c>
      <c r="F111" s="140">
        <f t="shared" si="1"/>
        <v>900</v>
      </c>
    </row>
    <row r="112" spans="1:6" ht="36.9" customHeight="1" x14ac:dyDescent="0.2">
      <c r="A112" s="135" t="s">
        <v>157</v>
      </c>
      <c r="B112" s="136" t="s">
        <v>127</v>
      </c>
      <c r="C112" s="137" t="s">
        <v>276</v>
      </c>
      <c r="D112" s="138">
        <v>900</v>
      </c>
      <c r="E112" s="139" t="s">
        <v>47</v>
      </c>
      <c r="F112" s="140">
        <f t="shared" si="1"/>
        <v>900</v>
      </c>
    </row>
    <row r="113" spans="1:6" ht="11.4" x14ac:dyDescent="0.2">
      <c r="A113" s="135" t="s">
        <v>159</v>
      </c>
      <c r="B113" s="136" t="s">
        <v>127</v>
      </c>
      <c r="C113" s="137" t="s">
        <v>277</v>
      </c>
      <c r="D113" s="138">
        <v>900</v>
      </c>
      <c r="E113" s="139" t="s">
        <v>47</v>
      </c>
      <c r="F113" s="140">
        <f t="shared" si="1"/>
        <v>900</v>
      </c>
    </row>
    <row r="114" spans="1:6" ht="98.4" customHeight="1" x14ac:dyDescent="0.2">
      <c r="A114" s="141" t="s">
        <v>278</v>
      </c>
      <c r="B114" s="136" t="s">
        <v>127</v>
      </c>
      <c r="C114" s="137" t="s">
        <v>279</v>
      </c>
      <c r="D114" s="138">
        <v>6000</v>
      </c>
      <c r="E114" s="139" t="s">
        <v>47</v>
      </c>
      <c r="F114" s="140">
        <f t="shared" si="1"/>
        <v>6000</v>
      </c>
    </row>
    <row r="115" spans="1:6" ht="24.6" customHeight="1" x14ac:dyDescent="0.2">
      <c r="A115" s="135" t="s">
        <v>155</v>
      </c>
      <c r="B115" s="136" t="s">
        <v>127</v>
      </c>
      <c r="C115" s="137" t="s">
        <v>280</v>
      </c>
      <c r="D115" s="138">
        <v>6000</v>
      </c>
      <c r="E115" s="139" t="s">
        <v>47</v>
      </c>
      <c r="F115" s="140">
        <f t="shared" si="1"/>
        <v>6000</v>
      </c>
    </row>
    <row r="116" spans="1:6" ht="36.9" customHeight="1" x14ac:dyDescent="0.2">
      <c r="A116" s="135" t="s">
        <v>157</v>
      </c>
      <c r="B116" s="136" t="s">
        <v>127</v>
      </c>
      <c r="C116" s="137" t="s">
        <v>281</v>
      </c>
      <c r="D116" s="138">
        <v>6000</v>
      </c>
      <c r="E116" s="139" t="s">
        <v>47</v>
      </c>
      <c r="F116" s="140">
        <f t="shared" si="1"/>
        <v>6000</v>
      </c>
    </row>
    <row r="117" spans="1:6" ht="11.4" x14ac:dyDescent="0.2">
      <c r="A117" s="135" t="s">
        <v>159</v>
      </c>
      <c r="B117" s="136" t="s">
        <v>127</v>
      </c>
      <c r="C117" s="137" t="s">
        <v>282</v>
      </c>
      <c r="D117" s="138">
        <v>6000</v>
      </c>
      <c r="E117" s="139" t="s">
        <v>47</v>
      </c>
      <c r="F117" s="140">
        <f t="shared" si="1"/>
        <v>6000</v>
      </c>
    </row>
    <row r="118" spans="1:6" ht="49.2" customHeight="1" x14ac:dyDescent="0.2">
      <c r="A118" s="135" t="s">
        <v>283</v>
      </c>
      <c r="B118" s="136" t="s">
        <v>127</v>
      </c>
      <c r="C118" s="137" t="s">
        <v>284</v>
      </c>
      <c r="D118" s="138">
        <v>600</v>
      </c>
      <c r="E118" s="139" t="s">
        <v>47</v>
      </c>
      <c r="F118" s="140">
        <f t="shared" si="1"/>
        <v>600</v>
      </c>
    </row>
    <row r="119" spans="1:6" ht="98.4" customHeight="1" x14ac:dyDescent="0.2">
      <c r="A119" s="141" t="s">
        <v>285</v>
      </c>
      <c r="B119" s="136" t="s">
        <v>127</v>
      </c>
      <c r="C119" s="137" t="s">
        <v>286</v>
      </c>
      <c r="D119" s="138">
        <v>600</v>
      </c>
      <c r="E119" s="139" t="s">
        <v>47</v>
      </c>
      <c r="F119" s="140">
        <f t="shared" si="1"/>
        <v>600</v>
      </c>
    </row>
    <row r="120" spans="1:6" ht="24.6" customHeight="1" x14ac:dyDescent="0.2">
      <c r="A120" s="135" t="s">
        <v>155</v>
      </c>
      <c r="B120" s="136" t="s">
        <v>127</v>
      </c>
      <c r="C120" s="137" t="s">
        <v>287</v>
      </c>
      <c r="D120" s="138">
        <v>600</v>
      </c>
      <c r="E120" s="139" t="s">
        <v>47</v>
      </c>
      <c r="F120" s="140">
        <f t="shared" si="1"/>
        <v>600</v>
      </c>
    </row>
    <row r="121" spans="1:6" ht="36.9" customHeight="1" x14ac:dyDescent="0.2">
      <c r="A121" s="135" t="s">
        <v>157</v>
      </c>
      <c r="B121" s="136" t="s">
        <v>127</v>
      </c>
      <c r="C121" s="137" t="s">
        <v>288</v>
      </c>
      <c r="D121" s="138">
        <v>600</v>
      </c>
      <c r="E121" s="139" t="s">
        <v>47</v>
      </c>
      <c r="F121" s="140">
        <f t="shared" si="1"/>
        <v>600</v>
      </c>
    </row>
    <row r="122" spans="1:6" ht="11.4" x14ac:dyDescent="0.2">
      <c r="A122" s="135" t="s">
        <v>159</v>
      </c>
      <c r="B122" s="136" t="s">
        <v>127</v>
      </c>
      <c r="C122" s="137" t="s">
        <v>289</v>
      </c>
      <c r="D122" s="138">
        <v>600</v>
      </c>
      <c r="E122" s="139" t="s">
        <v>47</v>
      </c>
      <c r="F122" s="140">
        <f t="shared" si="1"/>
        <v>600</v>
      </c>
    </row>
    <row r="123" spans="1:6" ht="61.5" customHeight="1" x14ac:dyDescent="0.2">
      <c r="A123" s="135" t="s">
        <v>290</v>
      </c>
      <c r="B123" s="136" t="s">
        <v>127</v>
      </c>
      <c r="C123" s="137" t="s">
        <v>291</v>
      </c>
      <c r="D123" s="138">
        <v>600</v>
      </c>
      <c r="E123" s="139" t="s">
        <v>47</v>
      </c>
      <c r="F123" s="140">
        <f t="shared" si="1"/>
        <v>600</v>
      </c>
    </row>
    <row r="124" spans="1:6" ht="98.4" customHeight="1" x14ac:dyDescent="0.2">
      <c r="A124" s="141" t="s">
        <v>292</v>
      </c>
      <c r="B124" s="136" t="s">
        <v>127</v>
      </c>
      <c r="C124" s="137" t="s">
        <v>293</v>
      </c>
      <c r="D124" s="138">
        <v>600</v>
      </c>
      <c r="E124" s="139" t="s">
        <v>47</v>
      </c>
      <c r="F124" s="140">
        <f t="shared" si="1"/>
        <v>600</v>
      </c>
    </row>
    <row r="125" spans="1:6" ht="24.6" customHeight="1" x14ac:dyDescent="0.2">
      <c r="A125" s="135" t="s">
        <v>155</v>
      </c>
      <c r="B125" s="136" t="s">
        <v>127</v>
      </c>
      <c r="C125" s="137" t="s">
        <v>294</v>
      </c>
      <c r="D125" s="138">
        <v>600</v>
      </c>
      <c r="E125" s="139" t="s">
        <v>47</v>
      </c>
      <c r="F125" s="140">
        <f t="shared" si="1"/>
        <v>600</v>
      </c>
    </row>
    <row r="126" spans="1:6" ht="36.9" customHeight="1" x14ac:dyDescent="0.2">
      <c r="A126" s="135" t="s">
        <v>157</v>
      </c>
      <c r="B126" s="136" t="s">
        <v>127</v>
      </c>
      <c r="C126" s="137" t="s">
        <v>295</v>
      </c>
      <c r="D126" s="138">
        <v>600</v>
      </c>
      <c r="E126" s="139" t="s">
        <v>47</v>
      </c>
      <c r="F126" s="140">
        <f t="shared" si="1"/>
        <v>600</v>
      </c>
    </row>
    <row r="127" spans="1:6" ht="11.4" x14ac:dyDescent="0.2">
      <c r="A127" s="135" t="s">
        <v>159</v>
      </c>
      <c r="B127" s="136" t="s">
        <v>127</v>
      </c>
      <c r="C127" s="137" t="s">
        <v>296</v>
      </c>
      <c r="D127" s="138">
        <v>600</v>
      </c>
      <c r="E127" s="139" t="s">
        <v>47</v>
      </c>
      <c r="F127" s="140">
        <f t="shared" si="1"/>
        <v>600</v>
      </c>
    </row>
    <row r="128" spans="1:6" ht="12" x14ac:dyDescent="0.25">
      <c r="A128" s="123" t="s">
        <v>297</v>
      </c>
      <c r="B128" s="124" t="s">
        <v>127</v>
      </c>
      <c r="C128" s="125" t="s">
        <v>298</v>
      </c>
      <c r="D128" s="126">
        <v>2040300</v>
      </c>
      <c r="E128" s="127">
        <v>350143.4</v>
      </c>
      <c r="F128" s="128">
        <f t="shared" si="1"/>
        <v>1690156.6</v>
      </c>
    </row>
    <row r="129" spans="1:6" ht="12" x14ac:dyDescent="0.25">
      <c r="A129" s="123" t="s">
        <v>299</v>
      </c>
      <c r="B129" s="124" t="s">
        <v>127</v>
      </c>
      <c r="C129" s="125" t="s">
        <v>300</v>
      </c>
      <c r="D129" s="126">
        <v>3400</v>
      </c>
      <c r="E129" s="127">
        <v>264.86</v>
      </c>
      <c r="F129" s="128">
        <f t="shared" si="1"/>
        <v>3135.14</v>
      </c>
    </row>
    <row r="130" spans="1:6" ht="36.9" customHeight="1" x14ac:dyDescent="0.2">
      <c r="A130" s="135" t="s">
        <v>301</v>
      </c>
      <c r="B130" s="136" t="s">
        <v>127</v>
      </c>
      <c r="C130" s="137" t="s">
        <v>302</v>
      </c>
      <c r="D130" s="138">
        <v>3400</v>
      </c>
      <c r="E130" s="139">
        <v>264.86</v>
      </c>
      <c r="F130" s="140">
        <f t="shared" si="1"/>
        <v>3135.14</v>
      </c>
    </row>
    <row r="131" spans="1:6" ht="24.6" customHeight="1" x14ac:dyDescent="0.2">
      <c r="A131" s="135" t="s">
        <v>303</v>
      </c>
      <c r="B131" s="136" t="s">
        <v>127</v>
      </c>
      <c r="C131" s="137" t="s">
        <v>304</v>
      </c>
      <c r="D131" s="138">
        <v>3400</v>
      </c>
      <c r="E131" s="139">
        <v>264.86</v>
      </c>
      <c r="F131" s="140">
        <f t="shared" si="1"/>
        <v>3135.14</v>
      </c>
    </row>
    <row r="132" spans="1:6" ht="99" customHeight="1" x14ac:dyDescent="0.2">
      <c r="A132" s="141" t="s">
        <v>305</v>
      </c>
      <c r="B132" s="136" t="s">
        <v>127</v>
      </c>
      <c r="C132" s="137" t="s">
        <v>306</v>
      </c>
      <c r="D132" s="138">
        <v>3400</v>
      </c>
      <c r="E132" s="139">
        <v>264.86</v>
      </c>
      <c r="F132" s="140">
        <f t="shared" si="1"/>
        <v>3135.14</v>
      </c>
    </row>
    <row r="133" spans="1:6" ht="24.6" customHeight="1" x14ac:dyDescent="0.2">
      <c r="A133" s="135" t="s">
        <v>155</v>
      </c>
      <c r="B133" s="136" t="s">
        <v>127</v>
      </c>
      <c r="C133" s="137" t="s">
        <v>307</v>
      </c>
      <c r="D133" s="138">
        <v>3400</v>
      </c>
      <c r="E133" s="139">
        <v>264.86</v>
      </c>
      <c r="F133" s="140">
        <f t="shared" si="1"/>
        <v>3135.14</v>
      </c>
    </row>
    <row r="134" spans="1:6" ht="36.9" customHeight="1" x14ac:dyDescent="0.2">
      <c r="A134" s="135" t="s">
        <v>157</v>
      </c>
      <c r="B134" s="136" t="s">
        <v>127</v>
      </c>
      <c r="C134" s="137" t="s">
        <v>308</v>
      </c>
      <c r="D134" s="138">
        <v>3400</v>
      </c>
      <c r="E134" s="139">
        <v>264.86</v>
      </c>
      <c r="F134" s="140">
        <f t="shared" si="1"/>
        <v>3135.14</v>
      </c>
    </row>
    <row r="135" spans="1:6" ht="11.4" x14ac:dyDescent="0.2">
      <c r="A135" s="135" t="s">
        <v>159</v>
      </c>
      <c r="B135" s="136" t="s">
        <v>127</v>
      </c>
      <c r="C135" s="137" t="s">
        <v>309</v>
      </c>
      <c r="D135" s="138">
        <v>3400</v>
      </c>
      <c r="E135" s="139">
        <v>264.86</v>
      </c>
      <c r="F135" s="140">
        <f t="shared" si="1"/>
        <v>3135.14</v>
      </c>
    </row>
    <row r="136" spans="1:6" ht="12" x14ac:dyDescent="0.25">
      <c r="A136" s="123" t="s">
        <v>310</v>
      </c>
      <c r="B136" s="124" t="s">
        <v>127</v>
      </c>
      <c r="C136" s="125" t="s">
        <v>311</v>
      </c>
      <c r="D136" s="126">
        <v>150000</v>
      </c>
      <c r="E136" s="127" t="s">
        <v>47</v>
      </c>
      <c r="F136" s="128">
        <f t="shared" si="1"/>
        <v>150000</v>
      </c>
    </row>
    <row r="137" spans="1:6" ht="36.9" customHeight="1" x14ac:dyDescent="0.2">
      <c r="A137" s="135" t="s">
        <v>301</v>
      </c>
      <c r="B137" s="136" t="s">
        <v>127</v>
      </c>
      <c r="C137" s="137" t="s">
        <v>312</v>
      </c>
      <c r="D137" s="138">
        <v>150000</v>
      </c>
      <c r="E137" s="139" t="s">
        <v>47</v>
      </c>
      <c r="F137" s="140">
        <f t="shared" si="1"/>
        <v>150000</v>
      </c>
    </row>
    <row r="138" spans="1:6" ht="51" customHeight="1" x14ac:dyDescent="0.2">
      <c r="A138" s="135" t="s">
        <v>313</v>
      </c>
      <c r="B138" s="136" t="s">
        <v>127</v>
      </c>
      <c r="C138" s="137" t="s">
        <v>314</v>
      </c>
      <c r="D138" s="138">
        <v>150000</v>
      </c>
      <c r="E138" s="139" t="s">
        <v>47</v>
      </c>
      <c r="F138" s="140">
        <f t="shared" si="1"/>
        <v>150000</v>
      </c>
    </row>
    <row r="139" spans="1:6" ht="70.2" customHeight="1" x14ac:dyDescent="0.2">
      <c r="A139" s="141" t="s">
        <v>315</v>
      </c>
      <c r="B139" s="136" t="s">
        <v>127</v>
      </c>
      <c r="C139" s="137" t="s">
        <v>316</v>
      </c>
      <c r="D139" s="138">
        <v>150000</v>
      </c>
      <c r="E139" s="139" t="s">
        <v>47</v>
      </c>
      <c r="F139" s="140">
        <f t="shared" si="1"/>
        <v>150000</v>
      </c>
    </row>
    <row r="140" spans="1:6" ht="24.6" customHeight="1" x14ac:dyDescent="0.2">
      <c r="A140" s="135" t="s">
        <v>155</v>
      </c>
      <c r="B140" s="136" t="s">
        <v>127</v>
      </c>
      <c r="C140" s="137" t="s">
        <v>317</v>
      </c>
      <c r="D140" s="138">
        <v>150000</v>
      </c>
      <c r="E140" s="139" t="s">
        <v>47</v>
      </c>
      <c r="F140" s="140">
        <f t="shared" si="1"/>
        <v>150000</v>
      </c>
    </row>
    <row r="141" spans="1:6" ht="36.9" customHeight="1" x14ac:dyDescent="0.2">
      <c r="A141" s="135" t="s">
        <v>157</v>
      </c>
      <c r="B141" s="136" t="s">
        <v>127</v>
      </c>
      <c r="C141" s="137" t="s">
        <v>318</v>
      </c>
      <c r="D141" s="138">
        <v>150000</v>
      </c>
      <c r="E141" s="139" t="s">
        <v>47</v>
      </c>
      <c r="F141" s="140">
        <f t="shared" si="1"/>
        <v>150000</v>
      </c>
    </row>
    <row r="142" spans="1:6" ht="11.4" x14ac:dyDescent="0.2">
      <c r="A142" s="135" t="s">
        <v>159</v>
      </c>
      <c r="B142" s="136" t="s">
        <v>127</v>
      </c>
      <c r="C142" s="137" t="s">
        <v>319</v>
      </c>
      <c r="D142" s="138">
        <v>150000</v>
      </c>
      <c r="E142" s="139" t="s">
        <v>47</v>
      </c>
      <c r="F142" s="140">
        <f t="shared" si="1"/>
        <v>150000</v>
      </c>
    </row>
    <row r="143" spans="1:6" ht="12" x14ac:dyDescent="0.25">
      <c r="A143" s="123" t="s">
        <v>320</v>
      </c>
      <c r="B143" s="124" t="s">
        <v>127</v>
      </c>
      <c r="C143" s="125" t="s">
        <v>321</v>
      </c>
      <c r="D143" s="126">
        <v>1886900</v>
      </c>
      <c r="E143" s="127">
        <v>349878.54</v>
      </c>
      <c r="F143" s="128">
        <f t="shared" ref="F143:F206" si="2">IF(OR(D143="-",IF(E143="-",0,E143)&gt;=IF(D143="-",0,D143)),"-",IF(D143="-",0,D143)-IF(E143="-",0,E143))</f>
        <v>1537021.46</v>
      </c>
    </row>
    <row r="144" spans="1:6" ht="36.9" customHeight="1" x14ac:dyDescent="0.2">
      <c r="A144" s="135" t="s">
        <v>301</v>
      </c>
      <c r="B144" s="136" t="s">
        <v>127</v>
      </c>
      <c r="C144" s="137" t="s">
        <v>322</v>
      </c>
      <c r="D144" s="138">
        <v>1736700</v>
      </c>
      <c r="E144" s="139">
        <v>349878.54</v>
      </c>
      <c r="F144" s="140">
        <f t="shared" si="2"/>
        <v>1386821.46</v>
      </c>
    </row>
    <row r="145" spans="1:6" ht="56.4" customHeight="1" x14ac:dyDescent="0.2">
      <c r="A145" s="135" t="s">
        <v>323</v>
      </c>
      <c r="B145" s="136" t="s">
        <v>127</v>
      </c>
      <c r="C145" s="137" t="s">
        <v>324</v>
      </c>
      <c r="D145" s="138">
        <v>1736700</v>
      </c>
      <c r="E145" s="139">
        <v>349878.54</v>
      </c>
      <c r="F145" s="140">
        <f t="shared" si="2"/>
        <v>1386821.46</v>
      </c>
    </row>
    <row r="146" spans="1:6" ht="63" customHeight="1" x14ac:dyDescent="0.2">
      <c r="A146" s="141" t="s">
        <v>325</v>
      </c>
      <c r="B146" s="136" t="s">
        <v>127</v>
      </c>
      <c r="C146" s="137" t="s">
        <v>326</v>
      </c>
      <c r="D146" s="138">
        <v>1472800</v>
      </c>
      <c r="E146" s="139">
        <v>349878.54</v>
      </c>
      <c r="F146" s="140">
        <f t="shared" si="2"/>
        <v>1122921.46</v>
      </c>
    </row>
    <row r="147" spans="1:6" ht="24.6" customHeight="1" x14ac:dyDescent="0.2">
      <c r="A147" s="135" t="s">
        <v>155</v>
      </c>
      <c r="B147" s="136" t="s">
        <v>127</v>
      </c>
      <c r="C147" s="137" t="s">
        <v>327</v>
      </c>
      <c r="D147" s="138">
        <v>1470800</v>
      </c>
      <c r="E147" s="139">
        <v>349878.54</v>
      </c>
      <c r="F147" s="140">
        <f t="shared" si="2"/>
        <v>1120921.46</v>
      </c>
    </row>
    <row r="148" spans="1:6" ht="36.9" customHeight="1" x14ac:dyDescent="0.2">
      <c r="A148" s="135" t="s">
        <v>157</v>
      </c>
      <c r="B148" s="136" t="s">
        <v>127</v>
      </c>
      <c r="C148" s="137" t="s">
        <v>328</v>
      </c>
      <c r="D148" s="138">
        <v>1470800</v>
      </c>
      <c r="E148" s="139">
        <v>349878.54</v>
      </c>
      <c r="F148" s="140">
        <f t="shared" si="2"/>
        <v>1120921.46</v>
      </c>
    </row>
    <row r="149" spans="1:6" ht="11.4" x14ac:dyDescent="0.2">
      <c r="A149" s="135" t="s">
        <v>159</v>
      </c>
      <c r="B149" s="136" t="s">
        <v>127</v>
      </c>
      <c r="C149" s="137" t="s">
        <v>329</v>
      </c>
      <c r="D149" s="138">
        <v>140000</v>
      </c>
      <c r="E149" s="139">
        <v>111097</v>
      </c>
      <c r="F149" s="140">
        <f t="shared" si="2"/>
        <v>28903</v>
      </c>
    </row>
    <row r="150" spans="1:6" ht="11.4" x14ac:dyDescent="0.2">
      <c r="A150" s="135" t="s">
        <v>161</v>
      </c>
      <c r="B150" s="136" t="s">
        <v>127</v>
      </c>
      <c r="C150" s="137" t="s">
        <v>330</v>
      </c>
      <c r="D150" s="138">
        <v>1330800</v>
      </c>
      <c r="E150" s="139">
        <v>238781.54</v>
      </c>
      <c r="F150" s="140">
        <f t="shared" si="2"/>
        <v>1092018.46</v>
      </c>
    </row>
    <row r="151" spans="1:6" ht="11.4" x14ac:dyDescent="0.2">
      <c r="A151" s="135" t="s">
        <v>163</v>
      </c>
      <c r="B151" s="136" t="s">
        <v>127</v>
      </c>
      <c r="C151" s="137" t="s">
        <v>331</v>
      </c>
      <c r="D151" s="138">
        <v>2000</v>
      </c>
      <c r="E151" s="139" t="s">
        <v>47</v>
      </c>
      <c r="F151" s="140">
        <f t="shared" si="2"/>
        <v>2000</v>
      </c>
    </row>
    <row r="152" spans="1:6" ht="11.4" x14ac:dyDescent="0.2">
      <c r="A152" s="135" t="s">
        <v>165</v>
      </c>
      <c r="B152" s="136" t="s">
        <v>127</v>
      </c>
      <c r="C152" s="137" t="s">
        <v>332</v>
      </c>
      <c r="D152" s="138">
        <v>2000</v>
      </c>
      <c r="E152" s="139" t="s">
        <v>47</v>
      </c>
      <c r="F152" s="140">
        <f t="shared" si="2"/>
        <v>2000</v>
      </c>
    </row>
    <row r="153" spans="1:6" ht="11.4" x14ac:dyDescent="0.2">
      <c r="A153" s="135" t="s">
        <v>169</v>
      </c>
      <c r="B153" s="136" t="s">
        <v>127</v>
      </c>
      <c r="C153" s="137" t="s">
        <v>333</v>
      </c>
      <c r="D153" s="138">
        <v>2000</v>
      </c>
      <c r="E153" s="139" t="s">
        <v>47</v>
      </c>
      <c r="F153" s="140">
        <f t="shared" si="2"/>
        <v>2000</v>
      </c>
    </row>
    <row r="154" spans="1:6" ht="72" customHeight="1" x14ac:dyDescent="0.2">
      <c r="A154" s="141" t="s">
        <v>334</v>
      </c>
      <c r="B154" s="136" t="s">
        <v>127</v>
      </c>
      <c r="C154" s="137" t="s">
        <v>335</v>
      </c>
      <c r="D154" s="138">
        <v>110300</v>
      </c>
      <c r="E154" s="139" t="s">
        <v>47</v>
      </c>
      <c r="F154" s="140">
        <f t="shared" si="2"/>
        <v>110300</v>
      </c>
    </row>
    <row r="155" spans="1:6" ht="24.6" customHeight="1" x14ac:dyDescent="0.2">
      <c r="A155" s="135" t="s">
        <v>155</v>
      </c>
      <c r="B155" s="136" t="s">
        <v>127</v>
      </c>
      <c r="C155" s="137" t="s">
        <v>336</v>
      </c>
      <c r="D155" s="138">
        <v>110300</v>
      </c>
      <c r="E155" s="139" t="s">
        <v>47</v>
      </c>
      <c r="F155" s="140">
        <f t="shared" si="2"/>
        <v>110300</v>
      </c>
    </row>
    <row r="156" spans="1:6" ht="36.9" customHeight="1" x14ac:dyDescent="0.2">
      <c r="A156" s="135" t="s">
        <v>157</v>
      </c>
      <c r="B156" s="136" t="s">
        <v>127</v>
      </c>
      <c r="C156" s="137" t="s">
        <v>337</v>
      </c>
      <c r="D156" s="138">
        <v>110300</v>
      </c>
      <c r="E156" s="139" t="s">
        <v>47</v>
      </c>
      <c r="F156" s="140">
        <f t="shared" si="2"/>
        <v>110300</v>
      </c>
    </row>
    <row r="157" spans="1:6" ht="11.4" x14ac:dyDescent="0.2">
      <c r="A157" s="135" t="s">
        <v>159</v>
      </c>
      <c r="B157" s="136" t="s">
        <v>127</v>
      </c>
      <c r="C157" s="137" t="s">
        <v>338</v>
      </c>
      <c r="D157" s="138">
        <v>110300</v>
      </c>
      <c r="E157" s="139" t="s">
        <v>47</v>
      </c>
      <c r="F157" s="140">
        <f t="shared" si="2"/>
        <v>110300</v>
      </c>
    </row>
    <row r="158" spans="1:6" ht="86.1" customHeight="1" x14ac:dyDescent="0.2">
      <c r="A158" s="141" t="s">
        <v>339</v>
      </c>
      <c r="B158" s="136" t="s">
        <v>127</v>
      </c>
      <c r="C158" s="137" t="s">
        <v>340</v>
      </c>
      <c r="D158" s="138">
        <v>152600</v>
      </c>
      <c r="E158" s="139" t="s">
        <v>47</v>
      </c>
      <c r="F158" s="140">
        <f t="shared" si="2"/>
        <v>152600</v>
      </c>
    </row>
    <row r="159" spans="1:6" ht="24.6" customHeight="1" x14ac:dyDescent="0.2">
      <c r="A159" s="135" t="s">
        <v>155</v>
      </c>
      <c r="B159" s="136" t="s">
        <v>127</v>
      </c>
      <c r="C159" s="137" t="s">
        <v>341</v>
      </c>
      <c r="D159" s="138">
        <v>152600</v>
      </c>
      <c r="E159" s="139" t="s">
        <v>47</v>
      </c>
      <c r="F159" s="140">
        <f t="shared" si="2"/>
        <v>152600</v>
      </c>
    </row>
    <row r="160" spans="1:6" ht="36.9" customHeight="1" x14ac:dyDescent="0.2">
      <c r="A160" s="135" t="s">
        <v>157</v>
      </c>
      <c r="B160" s="136" t="s">
        <v>127</v>
      </c>
      <c r="C160" s="137" t="s">
        <v>342</v>
      </c>
      <c r="D160" s="138">
        <v>152600</v>
      </c>
      <c r="E160" s="139" t="s">
        <v>47</v>
      </c>
      <c r="F160" s="140">
        <f t="shared" si="2"/>
        <v>152600</v>
      </c>
    </row>
    <row r="161" spans="1:6" ht="11.4" x14ac:dyDescent="0.2">
      <c r="A161" s="135" t="s">
        <v>159</v>
      </c>
      <c r="B161" s="136" t="s">
        <v>127</v>
      </c>
      <c r="C161" s="137" t="s">
        <v>343</v>
      </c>
      <c r="D161" s="138">
        <v>152600</v>
      </c>
      <c r="E161" s="139" t="s">
        <v>47</v>
      </c>
      <c r="F161" s="140">
        <f t="shared" si="2"/>
        <v>152600</v>
      </c>
    </row>
    <row r="162" spans="1:6" ht="66.599999999999994" customHeight="1" x14ac:dyDescent="0.2">
      <c r="A162" s="141" t="s">
        <v>344</v>
      </c>
      <c r="B162" s="136" t="s">
        <v>127</v>
      </c>
      <c r="C162" s="137" t="s">
        <v>345</v>
      </c>
      <c r="D162" s="138">
        <v>1000</v>
      </c>
      <c r="E162" s="139" t="s">
        <v>47</v>
      </c>
      <c r="F162" s="140">
        <f t="shared" si="2"/>
        <v>1000</v>
      </c>
    </row>
    <row r="163" spans="1:6" ht="11.4" x14ac:dyDescent="0.2">
      <c r="A163" s="135" t="s">
        <v>163</v>
      </c>
      <c r="B163" s="136" t="s">
        <v>127</v>
      </c>
      <c r="C163" s="137" t="s">
        <v>346</v>
      </c>
      <c r="D163" s="138">
        <v>1000</v>
      </c>
      <c r="E163" s="139" t="s">
        <v>47</v>
      </c>
      <c r="F163" s="140">
        <f t="shared" si="2"/>
        <v>1000</v>
      </c>
    </row>
    <row r="164" spans="1:6" ht="11.4" x14ac:dyDescent="0.2">
      <c r="A164" s="135" t="s">
        <v>165</v>
      </c>
      <c r="B164" s="136" t="s">
        <v>127</v>
      </c>
      <c r="C164" s="137" t="s">
        <v>347</v>
      </c>
      <c r="D164" s="138">
        <v>1000</v>
      </c>
      <c r="E164" s="139" t="s">
        <v>47</v>
      </c>
      <c r="F164" s="140">
        <f t="shared" si="2"/>
        <v>1000</v>
      </c>
    </row>
    <row r="165" spans="1:6" ht="24.6" customHeight="1" x14ac:dyDescent="0.2">
      <c r="A165" s="135" t="s">
        <v>348</v>
      </c>
      <c r="B165" s="136" t="s">
        <v>127</v>
      </c>
      <c r="C165" s="137" t="s">
        <v>349</v>
      </c>
      <c r="D165" s="138">
        <v>1000</v>
      </c>
      <c r="E165" s="139" t="s">
        <v>47</v>
      </c>
      <c r="F165" s="140">
        <f t="shared" si="2"/>
        <v>1000</v>
      </c>
    </row>
    <row r="166" spans="1:6" ht="29.4" customHeight="1" x14ac:dyDescent="0.2">
      <c r="A166" s="135" t="s">
        <v>269</v>
      </c>
      <c r="B166" s="136" t="s">
        <v>127</v>
      </c>
      <c r="C166" s="137" t="s">
        <v>350</v>
      </c>
      <c r="D166" s="138">
        <v>11700</v>
      </c>
      <c r="E166" s="139" t="s">
        <v>47</v>
      </c>
      <c r="F166" s="140">
        <f t="shared" si="2"/>
        <v>11700</v>
      </c>
    </row>
    <row r="167" spans="1:6" ht="51.6" customHeight="1" x14ac:dyDescent="0.2">
      <c r="A167" s="135" t="s">
        <v>290</v>
      </c>
      <c r="B167" s="136" t="s">
        <v>127</v>
      </c>
      <c r="C167" s="137" t="s">
        <v>351</v>
      </c>
      <c r="D167" s="138">
        <v>11700</v>
      </c>
      <c r="E167" s="139" t="s">
        <v>47</v>
      </c>
      <c r="F167" s="140">
        <f t="shared" si="2"/>
        <v>11700</v>
      </c>
    </row>
    <row r="168" spans="1:6" ht="79.8" customHeight="1" x14ac:dyDescent="0.2">
      <c r="A168" s="141" t="s">
        <v>352</v>
      </c>
      <c r="B168" s="136" t="s">
        <v>127</v>
      </c>
      <c r="C168" s="137" t="s">
        <v>353</v>
      </c>
      <c r="D168" s="138">
        <v>11700</v>
      </c>
      <c r="E168" s="139" t="s">
        <v>47</v>
      </c>
      <c r="F168" s="140">
        <f t="shared" si="2"/>
        <v>11700</v>
      </c>
    </row>
    <row r="169" spans="1:6" ht="24.6" customHeight="1" x14ac:dyDescent="0.2">
      <c r="A169" s="135" t="s">
        <v>155</v>
      </c>
      <c r="B169" s="136" t="s">
        <v>127</v>
      </c>
      <c r="C169" s="137" t="s">
        <v>354</v>
      </c>
      <c r="D169" s="138">
        <v>11700</v>
      </c>
      <c r="E169" s="139" t="s">
        <v>47</v>
      </c>
      <c r="F169" s="140">
        <f t="shared" si="2"/>
        <v>11700</v>
      </c>
    </row>
    <row r="170" spans="1:6" ht="36.9" customHeight="1" x14ac:dyDescent="0.2">
      <c r="A170" s="135" t="s">
        <v>157</v>
      </c>
      <c r="B170" s="136" t="s">
        <v>127</v>
      </c>
      <c r="C170" s="137" t="s">
        <v>355</v>
      </c>
      <c r="D170" s="138">
        <v>11700</v>
      </c>
      <c r="E170" s="139" t="s">
        <v>47</v>
      </c>
      <c r="F170" s="140">
        <f t="shared" si="2"/>
        <v>11700</v>
      </c>
    </row>
    <row r="171" spans="1:6" ht="11.4" x14ac:dyDescent="0.2">
      <c r="A171" s="135" t="s">
        <v>159</v>
      </c>
      <c r="B171" s="136" t="s">
        <v>127</v>
      </c>
      <c r="C171" s="137" t="s">
        <v>356</v>
      </c>
      <c r="D171" s="138">
        <v>11700</v>
      </c>
      <c r="E171" s="139" t="s">
        <v>47</v>
      </c>
      <c r="F171" s="140">
        <f t="shared" si="2"/>
        <v>11700</v>
      </c>
    </row>
    <row r="172" spans="1:6" ht="24.6" customHeight="1" x14ac:dyDescent="0.2">
      <c r="A172" s="135" t="s">
        <v>357</v>
      </c>
      <c r="B172" s="136" t="s">
        <v>127</v>
      </c>
      <c r="C172" s="137" t="s">
        <v>358</v>
      </c>
      <c r="D172" s="138">
        <v>136500</v>
      </c>
      <c r="E172" s="139" t="s">
        <v>47</v>
      </c>
      <c r="F172" s="140">
        <f t="shared" si="2"/>
        <v>136500</v>
      </c>
    </row>
    <row r="173" spans="1:6" ht="49.2" customHeight="1" x14ac:dyDescent="0.2">
      <c r="A173" s="135" t="s">
        <v>359</v>
      </c>
      <c r="B173" s="136" t="s">
        <v>127</v>
      </c>
      <c r="C173" s="137" t="s">
        <v>360</v>
      </c>
      <c r="D173" s="138">
        <v>136500</v>
      </c>
      <c r="E173" s="139" t="s">
        <v>47</v>
      </c>
      <c r="F173" s="140">
        <f t="shared" si="2"/>
        <v>136500</v>
      </c>
    </row>
    <row r="174" spans="1:6" ht="64.8" customHeight="1" x14ac:dyDescent="0.2">
      <c r="A174" s="141" t="s">
        <v>361</v>
      </c>
      <c r="B174" s="136" t="s">
        <v>127</v>
      </c>
      <c r="C174" s="137" t="s">
        <v>362</v>
      </c>
      <c r="D174" s="138">
        <v>136500</v>
      </c>
      <c r="E174" s="139" t="s">
        <v>47</v>
      </c>
      <c r="F174" s="140">
        <f t="shared" si="2"/>
        <v>136500</v>
      </c>
    </row>
    <row r="175" spans="1:6" ht="24.6" customHeight="1" x14ac:dyDescent="0.2">
      <c r="A175" s="135" t="s">
        <v>155</v>
      </c>
      <c r="B175" s="136" t="s">
        <v>127</v>
      </c>
      <c r="C175" s="137" t="s">
        <v>363</v>
      </c>
      <c r="D175" s="138">
        <v>136500</v>
      </c>
      <c r="E175" s="139" t="s">
        <v>47</v>
      </c>
      <c r="F175" s="140">
        <f t="shared" si="2"/>
        <v>136500</v>
      </c>
    </row>
    <row r="176" spans="1:6" ht="36.9" customHeight="1" x14ac:dyDescent="0.2">
      <c r="A176" s="135" t="s">
        <v>157</v>
      </c>
      <c r="B176" s="136" t="s">
        <v>127</v>
      </c>
      <c r="C176" s="137" t="s">
        <v>364</v>
      </c>
      <c r="D176" s="138">
        <v>136500</v>
      </c>
      <c r="E176" s="139" t="s">
        <v>47</v>
      </c>
      <c r="F176" s="140">
        <f t="shared" si="2"/>
        <v>136500</v>
      </c>
    </row>
    <row r="177" spans="1:6" ht="11.4" x14ac:dyDescent="0.2">
      <c r="A177" s="135" t="s">
        <v>159</v>
      </c>
      <c r="B177" s="136" t="s">
        <v>127</v>
      </c>
      <c r="C177" s="137" t="s">
        <v>365</v>
      </c>
      <c r="D177" s="138">
        <v>136500</v>
      </c>
      <c r="E177" s="139" t="s">
        <v>47</v>
      </c>
      <c r="F177" s="140">
        <f t="shared" si="2"/>
        <v>136500</v>
      </c>
    </row>
    <row r="178" spans="1:6" ht="36.9" customHeight="1" x14ac:dyDescent="0.2">
      <c r="A178" s="135" t="s">
        <v>366</v>
      </c>
      <c r="B178" s="136" t="s">
        <v>127</v>
      </c>
      <c r="C178" s="137" t="s">
        <v>367</v>
      </c>
      <c r="D178" s="138">
        <v>2000</v>
      </c>
      <c r="E178" s="139" t="s">
        <v>47</v>
      </c>
      <c r="F178" s="140">
        <f t="shared" si="2"/>
        <v>2000</v>
      </c>
    </row>
    <row r="179" spans="1:6" ht="49.2" customHeight="1" x14ac:dyDescent="0.2">
      <c r="A179" s="135" t="s">
        <v>368</v>
      </c>
      <c r="B179" s="136" t="s">
        <v>127</v>
      </c>
      <c r="C179" s="137" t="s">
        <v>369</v>
      </c>
      <c r="D179" s="138">
        <v>2000</v>
      </c>
      <c r="E179" s="139" t="s">
        <v>47</v>
      </c>
      <c r="F179" s="140">
        <f t="shared" si="2"/>
        <v>2000</v>
      </c>
    </row>
    <row r="180" spans="1:6" ht="76.8" customHeight="1" x14ac:dyDescent="0.2">
      <c r="A180" s="141" t="s">
        <v>370</v>
      </c>
      <c r="B180" s="136" t="s">
        <v>127</v>
      </c>
      <c r="C180" s="137" t="s">
        <v>371</v>
      </c>
      <c r="D180" s="138">
        <v>2000</v>
      </c>
      <c r="E180" s="139" t="s">
        <v>47</v>
      </c>
      <c r="F180" s="140">
        <f t="shared" si="2"/>
        <v>2000</v>
      </c>
    </row>
    <row r="181" spans="1:6" ht="11.4" x14ac:dyDescent="0.2">
      <c r="A181" s="135" t="s">
        <v>178</v>
      </c>
      <c r="B181" s="136" t="s">
        <v>127</v>
      </c>
      <c r="C181" s="137" t="s">
        <v>372</v>
      </c>
      <c r="D181" s="138">
        <v>2000</v>
      </c>
      <c r="E181" s="139" t="s">
        <v>47</v>
      </c>
      <c r="F181" s="140">
        <f t="shared" si="2"/>
        <v>2000</v>
      </c>
    </row>
    <row r="182" spans="1:6" ht="11.4" x14ac:dyDescent="0.2">
      <c r="A182" s="135" t="s">
        <v>117</v>
      </c>
      <c r="B182" s="136" t="s">
        <v>127</v>
      </c>
      <c r="C182" s="137" t="s">
        <v>373</v>
      </c>
      <c r="D182" s="138">
        <v>2000</v>
      </c>
      <c r="E182" s="139" t="s">
        <v>47</v>
      </c>
      <c r="F182" s="140">
        <f t="shared" si="2"/>
        <v>2000</v>
      </c>
    </row>
    <row r="183" spans="1:6" ht="12" x14ac:dyDescent="0.25">
      <c r="A183" s="123" t="s">
        <v>374</v>
      </c>
      <c r="B183" s="124" t="s">
        <v>127</v>
      </c>
      <c r="C183" s="125" t="s">
        <v>375</v>
      </c>
      <c r="D183" s="126">
        <v>65000</v>
      </c>
      <c r="E183" s="127" t="s">
        <v>47</v>
      </c>
      <c r="F183" s="128">
        <f t="shared" si="2"/>
        <v>65000</v>
      </c>
    </row>
    <row r="184" spans="1:6" ht="24.6" customHeight="1" x14ac:dyDescent="0.25">
      <c r="A184" s="123" t="s">
        <v>376</v>
      </c>
      <c r="B184" s="124" t="s">
        <v>127</v>
      </c>
      <c r="C184" s="125" t="s">
        <v>377</v>
      </c>
      <c r="D184" s="126">
        <v>65000</v>
      </c>
      <c r="E184" s="127" t="s">
        <v>47</v>
      </c>
      <c r="F184" s="128">
        <f t="shared" si="2"/>
        <v>65000</v>
      </c>
    </row>
    <row r="185" spans="1:6" ht="24.6" customHeight="1" x14ac:dyDescent="0.2">
      <c r="A185" s="135" t="s">
        <v>378</v>
      </c>
      <c r="B185" s="136" t="s">
        <v>127</v>
      </c>
      <c r="C185" s="137" t="s">
        <v>379</v>
      </c>
      <c r="D185" s="138">
        <v>65000</v>
      </c>
      <c r="E185" s="139" t="s">
        <v>47</v>
      </c>
      <c r="F185" s="140">
        <f t="shared" si="2"/>
        <v>65000</v>
      </c>
    </row>
    <row r="186" spans="1:6" ht="61.5" customHeight="1" x14ac:dyDescent="0.2">
      <c r="A186" s="135" t="s">
        <v>380</v>
      </c>
      <c r="B186" s="136" t="s">
        <v>127</v>
      </c>
      <c r="C186" s="137" t="s">
        <v>381</v>
      </c>
      <c r="D186" s="138">
        <v>65000</v>
      </c>
      <c r="E186" s="139" t="s">
        <v>47</v>
      </c>
      <c r="F186" s="140">
        <f t="shared" si="2"/>
        <v>65000</v>
      </c>
    </row>
    <row r="187" spans="1:6" ht="83.4" customHeight="1" x14ac:dyDescent="0.2">
      <c r="A187" s="141" t="s">
        <v>382</v>
      </c>
      <c r="B187" s="136" t="s">
        <v>127</v>
      </c>
      <c r="C187" s="137" t="s">
        <v>383</v>
      </c>
      <c r="D187" s="138">
        <v>64400</v>
      </c>
      <c r="E187" s="139" t="s">
        <v>47</v>
      </c>
      <c r="F187" s="140">
        <f t="shared" si="2"/>
        <v>64400</v>
      </c>
    </row>
    <row r="188" spans="1:6" ht="24.6" customHeight="1" x14ac:dyDescent="0.2">
      <c r="A188" s="135" t="s">
        <v>155</v>
      </c>
      <c r="B188" s="136" t="s">
        <v>127</v>
      </c>
      <c r="C188" s="137" t="s">
        <v>384</v>
      </c>
      <c r="D188" s="138">
        <v>64400</v>
      </c>
      <c r="E188" s="139" t="s">
        <v>47</v>
      </c>
      <c r="F188" s="140">
        <f t="shared" si="2"/>
        <v>64400</v>
      </c>
    </row>
    <row r="189" spans="1:6" ht="36.9" customHeight="1" x14ac:dyDescent="0.2">
      <c r="A189" s="135" t="s">
        <v>157</v>
      </c>
      <c r="B189" s="136" t="s">
        <v>127</v>
      </c>
      <c r="C189" s="137" t="s">
        <v>385</v>
      </c>
      <c r="D189" s="138">
        <v>64400</v>
      </c>
      <c r="E189" s="139" t="s">
        <v>47</v>
      </c>
      <c r="F189" s="140">
        <f t="shared" si="2"/>
        <v>64400</v>
      </c>
    </row>
    <row r="190" spans="1:6" ht="11.4" x14ac:dyDescent="0.2">
      <c r="A190" s="135" t="s">
        <v>159</v>
      </c>
      <c r="B190" s="136" t="s">
        <v>127</v>
      </c>
      <c r="C190" s="137" t="s">
        <v>386</v>
      </c>
      <c r="D190" s="138">
        <v>64400</v>
      </c>
      <c r="E190" s="139" t="s">
        <v>47</v>
      </c>
      <c r="F190" s="140">
        <f t="shared" si="2"/>
        <v>64400</v>
      </c>
    </row>
    <row r="191" spans="1:6" ht="86.4" customHeight="1" x14ac:dyDescent="0.2">
      <c r="A191" s="141" t="s">
        <v>387</v>
      </c>
      <c r="B191" s="136" t="s">
        <v>127</v>
      </c>
      <c r="C191" s="137" t="s">
        <v>388</v>
      </c>
      <c r="D191" s="138">
        <v>600</v>
      </c>
      <c r="E191" s="139" t="s">
        <v>47</v>
      </c>
      <c r="F191" s="140">
        <f t="shared" si="2"/>
        <v>600</v>
      </c>
    </row>
    <row r="192" spans="1:6" ht="24.6" customHeight="1" x14ac:dyDescent="0.2">
      <c r="A192" s="135" t="s">
        <v>155</v>
      </c>
      <c r="B192" s="136" t="s">
        <v>127</v>
      </c>
      <c r="C192" s="137" t="s">
        <v>389</v>
      </c>
      <c r="D192" s="138">
        <v>600</v>
      </c>
      <c r="E192" s="139" t="s">
        <v>47</v>
      </c>
      <c r="F192" s="140">
        <f t="shared" si="2"/>
        <v>600</v>
      </c>
    </row>
    <row r="193" spans="1:6" ht="36.9" customHeight="1" x14ac:dyDescent="0.2">
      <c r="A193" s="135" t="s">
        <v>157</v>
      </c>
      <c r="B193" s="136" t="s">
        <v>127</v>
      </c>
      <c r="C193" s="137" t="s">
        <v>390</v>
      </c>
      <c r="D193" s="138">
        <v>600</v>
      </c>
      <c r="E193" s="139" t="s">
        <v>47</v>
      </c>
      <c r="F193" s="140">
        <f t="shared" si="2"/>
        <v>600</v>
      </c>
    </row>
    <row r="194" spans="1:6" ht="11.4" x14ac:dyDescent="0.2">
      <c r="A194" s="135" t="s">
        <v>159</v>
      </c>
      <c r="B194" s="136" t="s">
        <v>127</v>
      </c>
      <c r="C194" s="137" t="s">
        <v>391</v>
      </c>
      <c r="D194" s="138">
        <v>600</v>
      </c>
      <c r="E194" s="139" t="s">
        <v>47</v>
      </c>
      <c r="F194" s="140">
        <f t="shared" si="2"/>
        <v>600</v>
      </c>
    </row>
    <row r="195" spans="1:6" ht="12" x14ac:dyDescent="0.25">
      <c r="A195" s="123" t="s">
        <v>392</v>
      </c>
      <c r="B195" s="124" t="s">
        <v>127</v>
      </c>
      <c r="C195" s="125" t="s">
        <v>393</v>
      </c>
      <c r="D195" s="126">
        <v>25000</v>
      </c>
      <c r="E195" s="127" t="s">
        <v>47</v>
      </c>
      <c r="F195" s="128">
        <f t="shared" si="2"/>
        <v>25000</v>
      </c>
    </row>
    <row r="196" spans="1:6" ht="24.6" customHeight="1" x14ac:dyDescent="0.25">
      <c r="A196" s="123" t="s">
        <v>394</v>
      </c>
      <c r="B196" s="124" t="s">
        <v>127</v>
      </c>
      <c r="C196" s="125" t="s">
        <v>395</v>
      </c>
      <c r="D196" s="126">
        <v>25000</v>
      </c>
      <c r="E196" s="127" t="s">
        <v>47</v>
      </c>
      <c r="F196" s="128">
        <f t="shared" si="2"/>
        <v>25000</v>
      </c>
    </row>
    <row r="197" spans="1:6" ht="24.6" customHeight="1" x14ac:dyDescent="0.2">
      <c r="A197" s="135" t="s">
        <v>134</v>
      </c>
      <c r="B197" s="136" t="s">
        <v>127</v>
      </c>
      <c r="C197" s="137" t="s">
        <v>396</v>
      </c>
      <c r="D197" s="138">
        <v>25000</v>
      </c>
      <c r="E197" s="139" t="s">
        <v>47</v>
      </c>
      <c r="F197" s="140">
        <f t="shared" si="2"/>
        <v>25000</v>
      </c>
    </row>
    <row r="198" spans="1:6" ht="61.5" customHeight="1" x14ac:dyDescent="0.2">
      <c r="A198" s="135" t="s">
        <v>136</v>
      </c>
      <c r="B198" s="136" t="s">
        <v>127</v>
      </c>
      <c r="C198" s="137" t="s">
        <v>397</v>
      </c>
      <c r="D198" s="138">
        <v>25000</v>
      </c>
      <c r="E198" s="139" t="s">
        <v>47</v>
      </c>
      <c r="F198" s="140">
        <f t="shared" si="2"/>
        <v>25000</v>
      </c>
    </row>
    <row r="199" spans="1:6" ht="86.1" customHeight="1" x14ac:dyDescent="0.2">
      <c r="A199" s="141" t="s">
        <v>150</v>
      </c>
      <c r="B199" s="136" t="s">
        <v>127</v>
      </c>
      <c r="C199" s="137" t="s">
        <v>398</v>
      </c>
      <c r="D199" s="138">
        <v>25000</v>
      </c>
      <c r="E199" s="139" t="s">
        <v>47</v>
      </c>
      <c r="F199" s="140">
        <f t="shared" si="2"/>
        <v>25000</v>
      </c>
    </row>
    <row r="200" spans="1:6" ht="24.6" customHeight="1" x14ac:dyDescent="0.2">
      <c r="A200" s="135" t="s">
        <v>155</v>
      </c>
      <c r="B200" s="136" t="s">
        <v>127</v>
      </c>
      <c r="C200" s="137" t="s">
        <v>399</v>
      </c>
      <c r="D200" s="138">
        <v>25000</v>
      </c>
      <c r="E200" s="139" t="s">
        <v>47</v>
      </c>
      <c r="F200" s="140">
        <f t="shared" si="2"/>
        <v>25000</v>
      </c>
    </row>
    <row r="201" spans="1:6" ht="36.9" customHeight="1" x14ac:dyDescent="0.2">
      <c r="A201" s="135" t="s">
        <v>157</v>
      </c>
      <c r="B201" s="136" t="s">
        <v>127</v>
      </c>
      <c r="C201" s="137" t="s">
        <v>400</v>
      </c>
      <c r="D201" s="138">
        <v>25000</v>
      </c>
      <c r="E201" s="139" t="s">
        <v>47</v>
      </c>
      <c r="F201" s="140">
        <f t="shared" si="2"/>
        <v>25000</v>
      </c>
    </row>
    <row r="202" spans="1:6" ht="11.4" x14ac:dyDescent="0.2">
      <c r="A202" s="135" t="s">
        <v>159</v>
      </c>
      <c r="B202" s="136" t="s">
        <v>127</v>
      </c>
      <c r="C202" s="137" t="s">
        <v>401</v>
      </c>
      <c r="D202" s="138">
        <v>25000</v>
      </c>
      <c r="E202" s="139" t="s">
        <v>47</v>
      </c>
      <c r="F202" s="140">
        <f t="shared" si="2"/>
        <v>25000</v>
      </c>
    </row>
    <row r="203" spans="1:6" ht="12" x14ac:dyDescent="0.25">
      <c r="A203" s="123" t="s">
        <v>402</v>
      </c>
      <c r="B203" s="124" t="s">
        <v>127</v>
      </c>
      <c r="C203" s="125" t="s">
        <v>403</v>
      </c>
      <c r="D203" s="126">
        <v>4387500</v>
      </c>
      <c r="E203" s="127">
        <v>515482.22</v>
      </c>
      <c r="F203" s="128">
        <f t="shared" si="2"/>
        <v>3872017.7800000003</v>
      </c>
    </row>
    <row r="204" spans="1:6" ht="12" x14ac:dyDescent="0.25">
      <c r="A204" s="123" t="s">
        <v>404</v>
      </c>
      <c r="B204" s="124" t="s">
        <v>127</v>
      </c>
      <c r="C204" s="125" t="s">
        <v>405</v>
      </c>
      <c r="D204" s="126">
        <v>4387500</v>
      </c>
      <c r="E204" s="127">
        <v>515482.22</v>
      </c>
      <c r="F204" s="128">
        <f t="shared" si="2"/>
        <v>3872017.7800000003</v>
      </c>
    </row>
    <row r="205" spans="1:6" ht="11.4" x14ac:dyDescent="0.2">
      <c r="A205" s="135" t="s">
        <v>406</v>
      </c>
      <c r="B205" s="136" t="s">
        <v>127</v>
      </c>
      <c r="C205" s="137" t="s">
        <v>407</v>
      </c>
      <c r="D205" s="138">
        <v>4387500</v>
      </c>
      <c r="E205" s="139">
        <v>515482.22</v>
      </c>
      <c r="F205" s="140">
        <f t="shared" si="2"/>
        <v>3872017.7800000003</v>
      </c>
    </row>
    <row r="206" spans="1:6" ht="24.6" customHeight="1" x14ac:dyDescent="0.2">
      <c r="A206" s="135" t="s">
        <v>408</v>
      </c>
      <c r="B206" s="136" t="s">
        <v>127</v>
      </c>
      <c r="C206" s="137" t="s">
        <v>409</v>
      </c>
      <c r="D206" s="138">
        <v>4387500</v>
      </c>
      <c r="E206" s="139">
        <v>515482.22</v>
      </c>
      <c r="F206" s="140">
        <f t="shared" si="2"/>
        <v>3872017.7800000003</v>
      </c>
    </row>
    <row r="207" spans="1:6" ht="49.2" customHeight="1" x14ac:dyDescent="0.2">
      <c r="A207" s="135" t="s">
        <v>410</v>
      </c>
      <c r="B207" s="136" t="s">
        <v>127</v>
      </c>
      <c r="C207" s="137" t="s">
        <v>411</v>
      </c>
      <c r="D207" s="138">
        <v>4342500</v>
      </c>
      <c r="E207" s="139">
        <v>515341.22</v>
      </c>
      <c r="F207" s="140">
        <f t="shared" ref="F207:F251" si="3">IF(OR(D207="-",IF(E207="-",0,E207)&gt;=IF(D207="-",0,D207)),"-",IF(D207="-",0,D207)-IF(E207="-",0,E207))</f>
        <v>3827158.7800000003</v>
      </c>
    </row>
    <row r="208" spans="1:6" ht="54" customHeight="1" x14ac:dyDescent="0.2">
      <c r="A208" s="135" t="s">
        <v>140</v>
      </c>
      <c r="B208" s="136" t="s">
        <v>127</v>
      </c>
      <c r="C208" s="137" t="s">
        <v>412</v>
      </c>
      <c r="D208" s="138">
        <v>3686600</v>
      </c>
      <c r="E208" s="139">
        <v>406513</v>
      </c>
      <c r="F208" s="140">
        <f t="shared" si="3"/>
        <v>3280087</v>
      </c>
    </row>
    <row r="209" spans="1:6" ht="24.6" customHeight="1" x14ac:dyDescent="0.2">
      <c r="A209" s="135" t="s">
        <v>413</v>
      </c>
      <c r="B209" s="136" t="s">
        <v>127</v>
      </c>
      <c r="C209" s="137" t="s">
        <v>414</v>
      </c>
      <c r="D209" s="138">
        <v>3686600</v>
      </c>
      <c r="E209" s="139">
        <v>406513</v>
      </c>
      <c r="F209" s="140">
        <f t="shared" si="3"/>
        <v>3280087</v>
      </c>
    </row>
    <row r="210" spans="1:6" ht="11.4" x14ac:dyDescent="0.2">
      <c r="A210" s="135" t="s">
        <v>415</v>
      </c>
      <c r="B210" s="136" t="s">
        <v>127</v>
      </c>
      <c r="C210" s="137" t="s">
        <v>416</v>
      </c>
      <c r="D210" s="138">
        <v>2831400</v>
      </c>
      <c r="E210" s="139">
        <v>329161</v>
      </c>
      <c r="F210" s="140">
        <f t="shared" si="3"/>
        <v>2502239</v>
      </c>
    </row>
    <row r="211" spans="1:6" ht="36.9" customHeight="1" x14ac:dyDescent="0.2">
      <c r="A211" s="135" t="s">
        <v>417</v>
      </c>
      <c r="B211" s="136" t="s">
        <v>127</v>
      </c>
      <c r="C211" s="137" t="s">
        <v>418</v>
      </c>
      <c r="D211" s="138">
        <v>855200</v>
      </c>
      <c r="E211" s="139">
        <v>77352</v>
      </c>
      <c r="F211" s="140">
        <f t="shared" si="3"/>
        <v>777848</v>
      </c>
    </row>
    <row r="212" spans="1:6" ht="24.6" customHeight="1" x14ac:dyDescent="0.2">
      <c r="A212" s="135" t="s">
        <v>155</v>
      </c>
      <c r="B212" s="136" t="s">
        <v>127</v>
      </c>
      <c r="C212" s="137" t="s">
        <v>419</v>
      </c>
      <c r="D212" s="138">
        <v>652900</v>
      </c>
      <c r="E212" s="139">
        <v>108828.22</v>
      </c>
      <c r="F212" s="140">
        <f t="shared" si="3"/>
        <v>544071.78</v>
      </c>
    </row>
    <row r="213" spans="1:6" ht="36.9" customHeight="1" x14ac:dyDescent="0.2">
      <c r="A213" s="135" t="s">
        <v>157</v>
      </c>
      <c r="B213" s="136" t="s">
        <v>127</v>
      </c>
      <c r="C213" s="137" t="s">
        <v>420</v>
      </c>
      <c r="D213" s="138">
        <v>652900</v>
      </c>
      <c r="E213" s="139">
        <v>108828.22</v>
      </c>
      <c r="F213" s="140">
        <f t="shared" si="3"/>
        <v>544071.78</v>
      </c>
    </row>
    <row r="214" spans="1:6" ht="11.4" x14ac:dyDescent="0.2">
      <c r="A214" s="135" t="s">
        <v>159</v>
      </c>
      <c r="B214" s="136" t="s">
        <v>127</v>
      </c>
      <c r="C214" s="137" t="s">
        <v>421</v>
      </c>
      <c r="D214" s="138">
        <v>244000</v>
      </c>
      <c r="E214" s="139">
        <v>8625</v>
      </c>
      <c r="F214" s="140">
        <f t="shared" si="3"/>
        <v>235375</v>
      </c>
    </row>
    <row r="215" spans="1:6" ht="11.4" x14ac:dyDescent="0.2">
      <c r="A215" s="135" t="s">
        <v>161</v>
      </c>
      <c r="B215" s="136" t="s">
        <v>127</v>
      </c>
      <c r="C215" s="137" t="s">
        <v>422</v>
      </c>
      <c r="D215" s="138">
        <v>408900</v>
      </c>
      <c r="E215" s="139">
        <v>100203.22</v>
      </c>
      <c r="F215" s="140">
        <f t="shared" si="3"/>
        <v>308696.78000000003</v>
      </c>
    </row>
    <row r="216" spans="1:6" ht="11.4" x14ac:dyDescent="0.2">
      <c r="A216" s="135" t="s">
        <v>163</v>
      </c>
      <c r="B216" s="136" t="s">
        <v>127</v>
      </c>
      <c r="C216" s="137" t="s">
        <v>423</v>
      </c>
      <c r="D216" s="138">
        <v>3000</v>
      </c>
      <c r="E216" s="139" t="s">
        <v>47</v>
      </c>
      <c r="F216" s="140">
        <f t="shared" si="3"/>
        <v>3000</v>
      </c>
    </row>
    <row r="217" spans="1:6" ht="11.4" x14ac:dyDescent="0.2">
      <c r="A217" s="135" t="s">
        <v>165</v>
      </c>
      <c r="B217" s="136" t="s">
        <v>127</v>
      </c>
      <c r="C217" s="137" t="s">
        <v>424</v>
      </c>
      <c r="D217" s="138">
        <v>3000</v>
      </c>
      <c r="E217" s="139" t="s">
        <v>47</v>
      </c>
      <c r="F217" s="140">
        <f t="shared" si="3"/>
        <v>3000</v>
      </c>
    </row>
    <row r="218" spans="1:6" ht="11.4" x14ac:dyDescent="0.2">
      <c r="A218" s="135" t="s">
        <v>167</v>
      </c>
      <c r="B218" s="136" t="s">
        <v>127</v>
      </c>
      <c r="C218" s="137" t="s">
        <v>425</v>
      </c>
      <c r="D218" s="138">
        <v>1000</v>
      </c>
      <c r="E218" s="139" t="s">
        <v>47</v>
      </c>
      <c r="F218" s="140">
        <f t="shared" si="3"/>
        <v>1000</v>
      </c>
    </row>
    <row r="219" spans="1:6" ht="11.4" x14ac:dyDescent="0.2">
      <c r="A219" s="135" t="s">
        <v>169</v>
      </c>
      <c r="B219" s="136" t="s">
        <v>127</v>
      </c>
      <c r="C219" s="137" t="s">
        <v>426</v>
      </c>
      <c r="D219" s="138">
        <v>2000</v>
      </c>
      <c r="E219" s="139" t="s">
        <v>47</v>
      </c>
      <c r="F219" s="140">
        <f t="shared" si="3"/>
        <v>2000</v>
      </c>
    </row>
    <row r="220" spans="1:6" ht="40.799999999999997" customHeight="1" x14ac:dyDescent="0.2">
      <c r="A220" s="135" t="s">
        <v>427</v>
      </c>
      <c r="B220" s="136" t="s">
        <v>127</v>
      </c>
      <c r="C220" s="137" t="s">
        <v>428</v>
      </c>
      <c r="D220" s="138">
        <v>5000</v>
      </c>
      <c r="E220" s="139" t="s">
        <v>47</v>
      </c>
      <c r="F220" s="140">
        <f t="shared" si="3"/>
        <v>5000</v>
      </c>
    </row>
    <row r="221" spans="1:6" ht="24.6" customHeight="1" x14ac:dyDescent="0.2">
      <c r="A221" s="135" t="s">
        <v>155</v>
      </c>
      <c r="B221" s="136" t="s">
        <v>127</v>
      </c>
      <c r="C221" s="137" t="s">
        <v>429</v>
      </c>
      <c r="D221" s="138">
        <v>5000</v>
      </c>
      <c r="E221" s="139" t="s">
        <v>47</v>
      </c>
      <c r="F221" s="140">
        <f t="shared" si="3"/>
        <v>5000</v>
      </c>
    </row>
    <row r="222" spans="1:6" ht="36.9" customHeight="1" x14ac:dyDescent="0.2">
      <c r="A222" s="135" t="s">
        <v>157</v>
      </c>
      <c r="B222" s="136" t="s">
        <v>127</v>
      </c>
      <c r="C222" s="137" t="s">
        <v>430</v>
      </c>
      <c r="D222" s="138">
        <v>5000</v>
      </c>
      <c r="E222" s="139" t="s">
        <v>47</v>
      </c>
      <c r="F222" s="140">
        <f t="shared" si="3"/>
        <v>5000</v>
      </c>
    </row>
    <row r="223" spans="1:6" ht="11.4" x14ac:dyDescent="0.2">
      <c r="A223" s="135" t="s">
        <v>159</v>
      </c>
      <c r="B223" s="136" t="s">
        <v>127</v>
      </c>
      <c r="C223" s="137" t="s">
        <v>431</v>
      </c>
      <c r="D223" s="138">
        <v>5000</v>
      </c>
      <c r="E223" s="139" t="s">
        <v>47</v>
      </c>
      <c r="F223" s="140">
        <f t="shared" si="3"/>
        <v>5000</v>
      </c>
    </row>
    <row r="224" spans="1:6" ht="56.4" customHeight="1" x14ac:dyDescent="0.2">
      <c r="A224" s="135" t="s">
        <v>432</v>
      </c>
      <c r="B224" s="136" t="s">
        <v>127</v>
      </c>
      <c r="C224" s="137" t="s">
        <v>433</v>
      </c>
      <c r="D224" s="138">
        <v>20000</v>
      </c>
      <c r="E224" s="139" t="s">
        <v>47</v>
      </c>
      <c r="F224" s="140">
        <f t="shared" si="3"/>
        <v>20000</v>
      </c>
    </row>
    <row r="225" spans="1:6" ht="24.6" customHeight="1" x14ac:dyDescent="0.2">
      <c r="A225" s="135" t="s">
        <v>155</v>
      </c>
      <c r="B225" s="136" t="s">
        <v>127</v>
      </c>
      <c r="C225" s="137" t="s">
        <v>434</v>
      </c>
      <c r="D225" s="138">
        <v>20000</v>
      </c>
      <c r="E225" s="139" t="s">
        <v>47</v>
      </c>
      <c r="F225" s="140">
        <f t="shared" si="3"/>
        <v>20000</v>
      </c>
    </row>
    <row r="226" spans="1:6" ht="36.9" customHeight="1" x14ac:dyDescent="0.2">
      <c r="A226" s="135" t="s">
        <v>157</v>
      </c>
      <c r="B226" s="136" t="s">
        <v>127</v>
      </c>
      <c r="C226" s="137" t="s">
        <v>435</v>
      </c>
      <c r="D226" s="138">
        <v>20000</v>
      </c>
      <c r="E226" s="139" t="s">
        <v>47</v>
      </c>
      <c r="F226" s="140">
        <f t="shared" si="3"/>
        <v>20000</v>
      </c>
    </row>
    <row r="227" spans="1:6" ht="11.4" x14ac:dyDescent="0.2">
      <c r="A227" s="135" t="s">
        <v>159</v>
      </c>
      <c r="B227" s="136" t="s">
        <v>127</v>
      </c>
      <c r="C227" s="137" t="s">
        <v>436</v>
      </c>
      <c r="D227" s="138">
        <v>20000</v>
      </c>
      <c r="E227" s="139" t="s">
        <v>47</v>
      </c>
      <c r="F227" s="140">
        <f t="shared" si="3"/>
        <v>20000</v>
      </c>
    </row>
    <row r="228" spans="1:6" ht="49.2" customHeight="1" x14ac:dyDescent="0.2">
      <c r="A228" s="135" t="s">
        <v>437</v>
      </c>
      <c r="B228" s="136" t="s">
        <v>127</v>
      </c>
      <c r="C228" s="137" t="s">
        <v>438</v>
      </c>
      <c r="D228" s="138">
        <v>20000</v>
      </c>
      <c r="E228" s="139">
        <v>141</v>
      </c>
      <c r="F228" s="140">
        <f t="shared" si="3"/>
        <v>19859</v>
      </c>
    </row>
    <row r="229" spans="1:6" ht="11.4" x14ac:dyDescent="0.2">
      <c r="A229" s="135" t="s">
        <v>163</v>
      </c>
      <c r="B229" s="136" t="s">
        <v>127</v>
      </c>
      <c r="C229" s="137" t="s">
        <v>439</v>
      </c>
      <c r="D229" s="138">
        <v>20000</v>
      </c>
      <c r="E229" s="139">
        <v>141</v>
      </c>
      <c r="F229" s="140">
        <f t="shared" si="3"/>
        <v>19859</v>
      </c>
    </row>
    <row r="230" spans="1:6" ht="11.4" x14ac:dyDescent="0.2">
      <c r="A230" s="135" t="s">
        <v>165</v>
      </c>
      <c r="B230" s="136" t="s">
        <v>127</v>
      </c>
      <c r="C230" s="137" t="s">
        <v>440</v>
      </c>
      <c r="D230" s="138">
        <v>20000</v>
      </c>
      <c r="E230" s="139">
        <v>141</v>
      </c>
      <c r="F230" s="140">
        <f t="shared" si="3"/>
        <v>19859</v>
      </c>
    </row>
    <row r="231" spans="1:6" ht="24.6" customHeight="1" x14ac:dyDescent="0.2">
      <c r="A231" s="135" t="s">
        <v>348</v>
      </c>
      <c r="B231" s="136" t="s">
        <v>127</v>
      </c>
      <c r="C231" s="137" t="s">
        <v>441</v>
      </c>
      <c r="D231" s="138">
        <v>20000</v>
      </c>
      <c r="E231" s="139">
        <v>141</v>
      </c>
      <c r="F231" s="140">
        <f t="shared" si="3"/>
        <v>19859</v>
      </c>
    </row>
    <row r="232" spans="1:6" ht="12" x14ac:dyDescent="0.25">
      <c r="A232" s="123" t="s">
        <v>442</v>
      </c>
      <c r="B232" s="124" t="s">
        <v>127</v>
      </c>
      <c r="C232" s="125" t="s">
        <v>443</v>
      </c>
      <c r="D232" s="126">
        <v>175000</v>
      </c>
      <c r="E232" s="127">
        <v>28628.34</v>
      </c>
      <c r="F232" s="128">
        <f t="shared" si="3"/>
        <v>146371.66</v>
      </c>
    </row>
    <row r="233" spans="1:6" ht="12" x14ac:dyDescent="0.25">
      <c r="A233" s="123" t="s">
        <v>444</v>
      </c>
      <c r="B233" s="124" t="s">
        <v>127</v>
      </c>
      <c r="C233" s="125" t="s">
        <v>445</v>
      </c>
      <c r="D233" s="126">
        <v>175000</v>
      </c>
      <c r="E233" s="127">
        <v>28628.34</v>
      </c>
      <c r="F233" s="128">
        <f t="shared" si="3"/>
        <v>146371.66</v>
      </c>
    </row>
    <row r="234" spans="1:6" ht="24.6" customHeight="1" x14ac:dyDescent="0.2">
      <c r="A234" s="135" t="s">
        <v>446</v>
      </c>
      <c r="B234" s="136" t="s">
        <v>127</v>
      </c>
      <c r="C234" s="137" t="s">
        <v>447</v>
      </c>
      <c r="D234" s="138">
        <v>175000</v>
      </c>
      <c r="E234" s="139">
        <v>28628.34</v>
      </c>
      <c r="F234" s="140">
        <f t="shared" si="3"/>
        <v>146371.66</v>
      </c>
    </row>
    <row r="235" spans="1:6" ht="24.6" customHeight="1" x14ac:dyDescent="0.2">
      <c r="A235" s="135" t="s">
        <v>448</v>
      </c>
      <c r="B235" s="136" t="s">
        <v>127</v>
      </c>
      <c r="C235" s="137" t="s">
        <v>449</v>
      </c>
      <c r="D235" s="138">
        <v>175000</v>
      </c>
      <c r="E235" s="139">
        <v>28628.34</v>
      </c>
      <c r="F235" s="140">
        <f t="shared" si="3"/>
        <v>146371.66</v>
      </c>
    </row>
    <row r="236" spans="1:6" ht="56.4" customHeight="1" x14ac:dyDescent="0.2">
      <c r="A236" s="135" t="s">
        <v>450</v>
      </c>
      <c r="B236" s="136" t="s">
        <v>127</v>
      </c>
      <c r="C236" s="137" t="s">
        <v>451</v>
      </c>
      <c r="D236" s="138">
        <v>175000</v>
      </c>
      <c r="E236" s="139">
        <v>28628.34</v>
      </c>
      <c r="F236" s="140">
        <f t="shared" si="3"/>
        <v>146371.66</v>
      </c>
    </row>
    <row r="237" spans="1:6" ht="24.6" customHeight="1" x14ac:dyDescent="0.2">
      <c r="A237" s="135" t="s">
        <v>452</v>
      </c>
      <c r="B237" s="136" t="s">
        <v>127</v>
      </c>
      <c r="C237" s="137" t="s">
        <v>453</v>
      </c>
      <c r="D237" s="138">
        <v>175000</v>
      </c>
      <c r="E237" s="139">
        <v>28628.34</v>
      </c>
      <c r="F237" s="140">
        <f t="shared" si="3"/>
        <v>146371.66</v>
      </c>
    </row>
    <row r="238" spans="1:6" ht="24.6" customHeight="1" x14ac:dyDescent="0.2">
      <c r="A238" s="135" t="s">
        <v>454</v>
      </c>
      <c r="B238" s="136" t="s">
        <v>127</v>
      </c>
      <c r="C238" s="137" t="s">
        <v>455</v>
      </c>
      <c r="D238" s="138">
        <v>175000</v>
      </c>
      <c r="E238" s="139">
        <v>28628.34</v>
      </c>
      <c r="F238" s="140">
        <f t="shared" si="3"/>
        <v>146371.66</v>
      </c>
    </row>
    <row r="239" spans="1:6" ht="11.4" x14ac:dyDescent="0.2">
      <c r="A239" s="135" t="s">
        <v>456</v>
      </c>
      <c r="B239" s="136" t="s">
        <v>127</v>
      </c>
      <c r="C239" s="137" t="s">
        <v>457</v>
      </c>
      <c r="D239" s="138">
        <v>175000</v>
      </c>
      <c r="E239" s="139">
        <v>28628.34</v>
      </c>
      <c r="F239" s="140">
        <f t="shared" si="3"/>
        <v>146371.66</v>
      </c>
    </row>
    <row r="240" spans="1:6" ht="12" x14ac:dyDescent="0.25">
      <c r="A240" s="123" t="s">
        <v>458</v>
      </c>
      <c r="B240" s="124" t="s">
        <v>127</v>
      </c>
      <c r="C240" s="125" t="s">
        <v>459</v>
      </c>
      <c r="D240" s="126">
        <v>40000</v>
      </c>
      <c r="E240" s="127">
        <v>19998.189999999999</v>
      </c>
      <c r="F240" s="128">
        <f t="shared" si="3"/>
        <v>20001.810000000001</v>
      </c>
    </row>
    <row r="241" spans="1:6" ht="24.6" customHeight="1" x14ac:dyDescent="0.25">
      <c r="A241" s="123" t="s">
        <v>460</v>
      </c>
      <c r="B241" s="124" t="s">
        <v>127</v>
      </c>
      <c r="C241" s="125" t="s">
        <v>461</v>
      </c>
      <c r="D241" s="126">
        <v>40000</v>
      </c>
      <c r="E241" s="127">
        <v>19998.189999999999</v>
      </c>
      <c r="F241" s="128">
        <f t="shared" si="3"/>
        <v>20001.810000000001</v>
      </c>
    </row>
    <row r="242" spans="1:6" ht="24.6" customHeight="1" x14ac:dyDescent="0.2">
      <c r="A242" s="135" t="s">
        <v>462</v>
      </c>
      <c r="B242" s="136" t="s">
        <v>127</v>
      </c>
      <c r="C242" s="137" t="s">
        <v>463</v>
      </c>
      <c r="D242" s="138">
        <v>40000</v>
      </c>
      <c r="E242" s="139">
        <v>19998.189999999999</v>
      </c>
      <c r="F242" s="140">
        <f t="shared" si="3"/>
        <v>20001.810000000001</v>
      </c>
    </row>
    <row r="243" spans="1:6" ht="49.2" customHeight="1" x14ac:dyDescent="0.2">
      <c r="A243" s="135" t="s">
        <v>464</v>
      </c>
      <c r="B243" s="136" t="s">
        <v>127</v>
      </c>
      <c r="C243" s="137" t="s">
        <v>465</v>
      </c>
      <c r="D243" s="138">
        <v>40000</v>
      </c>
      <c r="E243" s="139">
        <v>19998.189999999999</v>
      </c>
      <c r="F243" s="140">
        <f t="shared" si="3"/>
        <v>20001.810000000001</v>
      </c>
    </row>
    <row r="244" spans="1:6" ht="54" customHeight="1" x14ac:dyDescent="0.2">
      <c r="A244" s="135" t="s">
        <v>466</v>
      </c>
      <c r="B244" s="136" t="s">
        <v>127</v>
      </c>
      <c r="C244" s="137" t="s">
        <v>467</v>
      </c>
      <c r="D244" s="138">
        <v>20000</v>
      </c>
      <c r="E244" s="139" t="s">
        <v>47</v>
      </c>
      <c r="F244" s="140">
        <f t="shared" si="3"/>
        <v>20000</v>
      </c>
    </row>
    <row r="245" spans="1:6" ht="24.6" customHeight="1" x14ac:dyDescent="0.2">
      <c r="A245" s="135" t="s">
        <v>155</v>
      </c>
      <c r="B245" s="136" t="s">
        <v>127</v>
      </c>
      <c r="C245" s="137" t="s">
        <v>468</v>
      </c>
      <c r="D245" s="138">
        <v>20000</v>
      </c>
      <c r="E245" s="139" t="s">
        <v>47</v>
      </c>
      <c r="F245" s="140">
        <f t="shared" si="3"/>
        <v>20000</v>
      </c>
    </row>
    <row r="246" spans="1:6" ht="36.9" customHeight="1" x14ac:dyDescent="0.2">
      <c r="A246" s="135" t="s">
        <v>157</v>
      </c>
      <c r="B246" s="136" t="s">
        <v>127</v>
      </c>
      <c r="C246" s="137" t="s">
        <v>469</v>
      </c>
      <c r="D246" s="138">
        <v>20000</v>
      </c>
      <c r="E246" s="139" t="s">
        <v>47</v>
      </c>
      <c r="F246" s="140">
        <f t="shared" si="3"/>
        <v>20000</v>
      </c>
    </row>
    <row r="247" spans="1:6" ht="11.4" x14ac:dyDescent="0.2">
      <c r="A247" s="135" t="s">
        <v>159</v>
      </c>
      <c r="B247" s="136" t="s">
        <v>127</v>
      </c>
      <c r="C247" s="137" t="s">
        <v>470</v>
      </c>
      <c r="D247" s="138">
        <v>20000</v>
      </c>
      <c r="E247" s="139" t="s">
        <v>47</v>
      </c>
      <c r="F247" s="140">
        <f t="shared" si="3"/>
        <v>20000</v>
      </c>
    </row>
    <row r="248" spans="1:6" ht="44.4" customHeight="1" x14ac:dyDescent="0.2">
      <c r="A248" s="135" t="s">
        <v>471</v>
      </c>
      <c r="B248" s="136" t="s">
        <v>127</v>
      </c>
      <c r="C248" s="137" t="s">
        <v>472</v>
      </c>
      <c r="D248" s="138">
        <v>20000</v>
      </c>
      <c r="E248" s="139">
        <v>19998.189999999999</v>
      </c>
      <c r="F248" s="140">
        <f t="shared" si="3"/>
        <v>1.8100000000013097</v>
      </c>
    </row>
    <row r="249" spans="1:6" ht="24.6" customHeight="1" x14ac:dyDescent="0.2">
      <c r="A249" s="135" t="s">
        <v>155</v>
      </c>
      <c r="B249" s="136" t="s">
        <v>127</v>
      </c>
      <c r="C249" s="137" t="s">
        <v>473</v>
      </c>
      <c r="D249" s="138">
        <v>20000</v>
      </c>
      <c r="E249" s="139">
        <v>19998.189999999999</v>
      </c>
      <c r="F249" s="140">
        <f t="shared" si="3"/>
        <v>1.8100000000013097</v>
      </c>
    </row>
    <row r="250" spans="1:6" ht="36.9" customHeight="1" x14ac:dyDescent="0.2">
      <c r="A250" s="135" t="s">
        <v>157</v>
      </c>
      <c r="B250" s="136" t="s">
        <v>127</v>
      </c>
      <c r="C250" s="137" t="s">
        <v>474</v>
      </c>
      <c r="D250" s="138">
        <v>20000</v>
      </c>
      <c r="E250" s="139">
        <v>19998.189999999999</v>
      </c>
      <c r="F250" s="140">
        <f t="shared" si="3"/>
        <v>1.8100000000013097</v>
      </c>
    </row>
    <row r="251" spans="1:6" ht="11.4" x14ac:dyDescent="0.2">
      <c r="A251" s="135" t="s">
        <v>159</v>
      </c>
      <c r="B251" s="136" t="s">
        <v>127</v>
      </c>
      <c r="C251" s="137" t="s">
        <v>475</v>
      </c>
      <c r="D251" s="138">
        <v>20000</v>
      </c>
      <c r="E251" s="139">
        <v>19998.189999999999</v>
      </c>
      <c r="F251" s="140">
        <f t="shared" si="3"/>
        <v>1.8100000000013097</v>
      </c>
    </row>
    <row r="252" spans="1:6" ht="9" customHeight="1" x14ac:dyDescent="0.2">
      <c r="A252" s="142"/>
      <c r="B252" s="143"/>
      <c r="C252" s="144"/>
      <c r="D252" s="145"/>
      <c r="E252" s="143"/>
      <c r="F252" s="143"/>
    </row>
    <row r="253" spans="1:6" ht="13.5" customHeight="1" x14ac:dyDescent="0.2">
      <c r="A253" s="146" t="s">
        <v>476</v>
      </c>
      <c r="B253" s="147" t="s">
        <v>477</v>
      </c>
      <c r="C253" s="148" t="s">
        <v>128</v>
      </c>
      <c r="D253" s="149">
        <v>-215700</v>
      </c>
      <c r="E253" s="149">
        <v>1034901.55</v>
      </c>
      <c r="F253" s="150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6" workbookViewId="0">
      <selection activeCell="A41" sqref="A41:A4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88" t="s">
        <v>479</v>
      </c>
      <c r="B1" s="188"/>
      <c r="C1" s="188"/>
      <c r="D1" s="188"/>
      <c r="E1" s="188"/>
      <c r="F1" s="188"/>
    </row>
    <row r="2" spans="1:6" ht="13.2" customHeight="1" x14ac:dyDescent="0.25">
      <c r="A2" s="187" t="s">
        <v>480</v>
      </c>
      <c r="B2" s="187"/>
      <c r="C2" s="187"/>
      <c r="D2" s="187"/>
      <c r="E2" s="187"/>
      <c r="F2" s="187"/>
    </row>
    <row r="3" spans="1:6" ht="9" customHeight="1" x14ac:dyDescent="0.25">
      <c r="A3" s="1"/>
      <c r="B3" s="48"/>
      <c r="C3" s="16"/>
      <c r="D3" s="2"/>
      <c r="E3" s="2"/>
      <c r="F3" s="16"/>
    </row>
    <row r="4" spans="1:6" ht="13.95" customHeight="1" x14ac:dyDescent="0.25">
      <c r="A4" s="189" t="s">
        <v>22</v>
      </c>
      <c r="B4" s="192" t="s">
        <v>23</v>
      </c>
      <c r="C4" s="198" t="s">
        <v>481</v>
      </c>
      <c r="D4" s="195" t="s">
        <v>25</v>
      </c>
      <c r="E4" s="195" t="s">
        <v>26</v>
      </c>
      <c r="F4" s="201" t="s">
        <v>27</v>
      </c>
    </row>
    <row r="5" spans="1:6" ht="4.95" customHeight="1" x14ac:dyDescent="0.25">
      <c r="A5" s="190"/>
      <c r="B5" s="193"/>
      <c r="C5" s="199"/>
      <c r="D5" s="196"/>
      <c r="E5" s="196"/>
      <c r="F5" s="202"/>
    </row>
    <row r="6" spans="1:6" ht="6" customHeight="1" x14ac:dyDescent="0.25">
      <c r="A6" s="190"/>
      <c r="B6" s="193"/>
      <c r="C6" s="199"/>
      <c r="D6" s="196"/>
      <c r="E6" s="196"/>
      <c r="F6" s="202"/>
    </row>
    <row r="7" spans="1:6" ht="4.95" customHeight="1" x14ac:dyDescent="0.25">
      <c r="A7" s="190"/>
      <c r="B7" s="193"/>
      <c r="C7" s="199"/>
      <c r="D7" s="196"/>
      <c r="E7" s="196"/>
      <c r="F7" s="202"/>
    </row>
    <row r="8" spans="1:6" ht="6" customHeight="1" x14ac:dyDescent="0.25">
      <c r="A8" s="190"/>
      <c r="B8" s="193"/>
      <c r="C8" s="199"/>
      <c r="D8" s="196"/>
      <c r="E8" s="196"/>
      <c r="F8" s="202"/>
    </row>
    <row r="9" spans="1:6" ht="6" customHeight="1" x14ac:dyDescent="0.25">
      <c r="A9" s="190"/>
      <c r="B9" s="193"/>
      <c r="C9" s="199"/>
      <c r="D9" s="196"/>
      <c r="E9" s="196"/>
      <c r="F9" s="202"/>
    </row>
    <row r="10" spans="1:6" ht="18" customHeight="1" x14ac:dyDescent="0.25">
      <c r="A10" s="191"/>
      <c r="B10" s="194"/>
      <c r="C10" s="200"/>
      <c r="D10" s="197"/>
      <c r="E10" s="197"/>
      <c r="F10" s="203"/>
    </row>
    <row r="11" spans="1:6" ht="13.5" customHeight="1" x14ac:dyDescent="0.25">
      <c r="A11" s="4">
        <v>1</v>
      </c>
      <c r="B11" s="5">
        <v>2</v>
      </c>
      <c r="C11" s="6">
        <v>3</v>
      </c>
      <c r="D11" s="7" t="s">
        <v>28</v>
      </c>
      <c r="E11" s="23" t="s">
        <v>29</v>
      </c>
      <c r="F11" s="8" t="s">
        <v>30</v>
      </c>
    </row>
    <row r="12" spans="1:6" ht="24.6" customHeight="1" x14ac:dyDescent="0.25">
      <c r="A12" s="49" t="s">
        <v>482</v>
      </c>
      <c r="B12" s="13" t="s">
        <v>483</v>
      </c>
      <c r="C12" s="50" t="s">
        <v>128</v>
      </c>
      <c r="D12" s="14">
        <v>215700</v>
      </c>
      <c r="E12" s="14">
        <f>E18</f>
        <v>-1034901.55</v>
      </c>
      <c r="F12" s="15" t="s">
        <v>128</v>
      </c>
    </row>
    <row r="13" spans="1:6" ht="13.2" x14ac:dyDescent="0.25">
      <c r="A13" s="51" t="s">
        <v>34</v>
      </c>
      <c r="B13" s="52"/>
      <c r="C13" s="53"/>
      <c r="D13" s="54"/>
      <c r="E13" s="54"/>
      <c r="F13" s="55"/>
    </row>
    <row r="14" spans="1:6" ht="24.6" customHeight="1" x14ac:dyDescent="0.25">
      <c r="A14" s="24" t="s">
        <v>484</v>
      </c>
      <c r="B14" s="56" t="s">
        <v>485</v>
      </c>
      <c r="C14" s="57" t="s">
        <v>128</v>
      </c>
      <c r="D14" s="27" t="s">
        <v>47</v>
      </c>
      <c r="E14" s="27" t="s">
        <v>47</v>
      </c>
      <c r="F14" s="29" t="s">
        <v>47</v>
      </c>
    </row>
    <row r="15" spans="1:6" ht="13.2" x14ac:dyDescent="0.25">
      <c r="A15" s="51" t="s">
        <v>486</v>
      </c>
      <c r="B15" s="52"/>
      <c r="C15" s="53"/>
      <c r="D15" s="54"/>
      <c r="E15" s="54"/>
      <c r="F15" s="55"/>
    </row>
    <row r="16" spans="1:6" ht="24.6" customHeight="1" x14ac:dyDescent="0.25">
      <c r="A16" s="24" t="s">
        <v>487</v>
      </c>
      <c r="B16" s="56" t="s">
        <v>488</v>
      </c>
      <c r="C16" s="57" t="s">
        <v>128</v>
      </c>
      <c r="D16" s="27" t="s">
        <v>47</v>
      </c>
      <c r="E16" s="27" t="s">
        <v>47</v>
      </c>
      <c r="F16" s="29" t="s">
        <v>47</v>
      </c>
    </row>
    <row r="17" spans="1:6" ht="13.2" x14ac:dyDescent="0.25">
      <c r="A17" s="51" t="s">
        <v>486</v>
      </c>
      <c r="B17" s="52"/>
      <c r="C17" s="53"/>
      <c r="D17" s="54"/>
      <c r="E17" s="54"/>
      <c r="F17" s="55"/>
    </row>
    <row r="18" spans="1:6" ht="13.2" x14ac:dyDescent="0.25">
      <c r="A18" s="49" t="s">
        <v>489</v>
      </c>
      <c r="B18" s="13" t="s">
        <v>490</v>
      </c>
      <c r="C18" s="50" t="s">
        <v>491</v>
      </c>
      <c r="D18" s="14">
        <v>215700</v>
      </c>
      <c r="E18" s="14">
        <f>E19</f>
        <v>-1034901.55</v>
      </c>
      <c r="F18" s="15">
        <v>215700</v>
      </c>
    </row>
    <row r="19" spans="1:6" ht="24.6" customHeight="1" x14ac:dyDescent="0.25">
      <c r="A19" s="49" t="s">
        <v>492</v>
      </c>
      <c r="B19" s="13" t="s">
        <v>490</v>
      </c>
      <c r="C19" s="50" t="s">
        <v>493</v>
      </c>
      <c r="D19" s="14">
        <v>215700</v>
      </c>
      <c r="E19" s="14">
        <f>E20+E24</f>
        <v>-1034901.55</v>
      </c>
      <c r="F19" s="15">
        <f>D19-E19</f>
        <v>1250601.55</v>
      </c>
    </row>
    <row r="20" spans="1:6" ht="13.2" x14ac:dyDescent="0.25">
      <c r="A20" s="49" t="s">
        <v>494</v>
      </c>
      <c r="B20" s="13" t="s">
        <v>495</v>
      </c>
      <c r="C20" s="50" t="s">
        <v>496</v>
      </c>
      <c r="D20" s="14">
        <v>-12597100</v>
      </c>
      <c r="E20" s="14">
        <f>E21</f>
        <v>-2831324.33</v>
      </c>
      <c r="F20" s="15" t="s">
        <v>478</v>
      </c>
    </row>
    <row r="21" spans="1:6" ht="13.2" x14ac:dyDescent="0.25">
      <c r="A21" s="9" t="s">
        <v>497</v>
      </c>
      <c r="B21" s="10" t="s">
        <v>495</v>
      </c>
      <c r="C21" s="58" t="s">
        <v>498</v>
      </c>
      <c r="D21" s="12">
        <v>-12597100</v>
      </c>
      <c r="E21" s="12">
        <f>E22</f>
        <v>-2831324.33</v>
      </c>
      <c r="F21" s="38" t="s">
        <v>478</v>
      </c>
    </row>
    <row r="22" spans="1:6" ht="24.6" customHeight="1" x14ac:dyDescent="0.25">
      <c r="A22" s="9" t="s">
        <v>499</v>
      </c>
      <c r="B22" s="10" t="s">
        <v>495</v>
      </c>
      <c r="C22" s="58" t="s">
        <v>500</v>
      </c>
      <c r="D22" s="12">
        <v>-12597100</v>
      </c>
      <c r="E22" s="12">
        <f>E23</f>
        <v>-2831324.33</v>
      </c>
      <c r="F22" s="38" t="s">
        <v>478</v>
      </c>
    </row>
    <row r="23" spans="1:6" ht="24.6" customHeight="1" x14ac:dyDescent="0.25">
      <c r="A23" s="9" t="s">
        <v>501</v>
      </c>
      <c r="B23" s="10" t="s">
        <v>495</v>
      </c>
      <c r="C23" s="58" t="s">
        <v>502</v>
      </c>
      <c r="D23" s="12">
        <v>-12597100</v>
      </c>
      <c r="E23" s="12">
        <v>-2831324.33</v>
      </c>
      <c r="F23" s="38" t="s">
        <v>478</v>
      </c>
    </row>
    <row r="24" spans="1:6" ht="13.2" x14ac:dyDescent="0.25">
      <c r="A24" s="49" t="s">
        <v>503</v>
      </c>
      <c r="B24" s="13" t="s">
        <v>504</v>
      </c>
      <c r="C24" s="50" t="s">
        <v>505</v>
      </c>
      <c r="D24" s="14">
        <v>12812800</v>
      </c>
      <c r="E24" s="14">
        <f>E25</f>
        <v>1796422.78</v>
      </c>
      <c r="F24" s="15" t="s">
        <v>478</v>
      </c>
    </row>
    <row r="25" spans="1:6" ht="24.6" customHeight="1" x14ac:dyDescent="0.25">
      <c r="A25" s="9" t="s">
        <v>506</v>
      </c>
      <c r="B25" s="10" t="s">
        <v>504</v>
      </c>
      <c r="C25" s="58" t="s">
        <v>507</v>
      </c>
      <c r="D25" s="12">
        <v>12812800</v>
      </c>
      <c r="E25" s="12">
        <f>E26</f>
        <v>1796422.78</v>
      </c>
      <c r="F25" s="38" t="s">
        <v>478</v>
      </c>
    </row>
    <row r="26" spans="1:6" ht="24.6" customHeight="1" x14ac:dyDescent="0.25">
      <c r="A26" s="9" t="s">
        <v>508</v>
      </c>
      <c r="B26" s="10" t="s">
        <v>504</v>
      </c>
      <c r="C26" s="58" t="s">
        <v>509</v>
      </c>
      <c r="D26" s="12">
        <v>12812800</v>
      </c>
      <c r="E26" s="12">
        <f>E27</f>
        <v>1796422.78</v>
      </c>
      <c r="F26" s="38" t="s">
        <v>478</v>
      </c>
    </row>
    <row r="27" spans="1:6" ht="24.6" customHeight="1" x14ac:dyDescent="0.25">
      <c r="A27" s="9" t="s">
        <v>510</v>
      </c>
      <c r="B27" s="10" t="s">
        <v>504</v>
      </c>
      <c r="C27" s="58" t="s">
        <v>511</v>
      </c>
      <c r="D27" s="12">
        <v>12812800</v>
      </c>
      <c r="E27" s="12">
        <v>1796422.78</v>
      </c>
      <c r="F27" s="38" t="s">
        <v>478</v>
      </c>
    </row>
    <row r="28" spans="1:6" ht="12.75" customHeight="1" x14ac:dyDescent="0.25">
      <c r="A28" s="59"/>
      <c r="B28" s="60"/>
      <c r="C28" s="61"/>
      <c r="D28" s="62"/>
      <c r="E28" s="62"/>
      <c r="F28" s="63"/>
    </row>
    <row r="30" spans="1:6" s="152" customFormat="1" ht="12.75" customHeight="1" x14ac:dyDescent="0.25">
      <c r="A30" s="151" t="s">
        <v>683</v>
      </c>
    </row>
    <row r="31" spans="1:6" s="152" customFormat="1" ht="12.75" customHeight="1" x14ac:dyDescent="0.25">
      <c r="A31" s="151" t="s">
        <v>684</v>
      </c>
      <c r="C31" s="153" t="s">
        <v>685</v>
      </c>
    </row>
    <row r="32" spans="1:6" s="152" customFormat="1" ht="12.75" customHeight="1" x14ac:dyDescent="0.25">
      <c r="A32" s="151"/>
    </row>
    <row r="33" spans="1:3" s="152" customFormat="1" ht="12.75" customHeight="1" x14ac:dyDescent="0.25">
      <c r="A33" s="151" t="s">
        <v>686</v>
      </c>
      <c r="C33" s="153" t="s">
        <v>687</v>
      </c>
    </row>
    <row r="34" spans="1:3" s="152" customFormat="1" ht="12.75" customHeight="1" x14ac:dyDescent="0.25">
      <c r="A34" s="151"/>
    </row>
    <row r="35" spans="1:3" s="152" customFormat="1" ht="12.75" customHeight="1" x14ac:dyDescent="0.25">
      <c r="A35" s="151" t="s">
        <v>688</v>
      </c>
      <c r="C35" s="153" t="s">
        <v>689</v>
      </c>
    </row>
    <row r="36" spans="1:3" s="152" customFormat="1" ht="12.75" customHeight="1" x14ac:dyDescent="0.25">
      <c r="A36" s="151"/>
    </row>
    <row r="37" spans="1:3" s="152" customFormat="1" ht="12.75" customHeight="1" x14ac:dyDescent="0.25">
      <c r="A37" s="151" t="s">
        <v>690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89:F89">
    <cfRule type="cellIs" priority="16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33:F33">
    <cfRule type="cellIs" priority="11" stopIfTrue="1" operator="equal">
      <formula>0</formula>
    </cfRule>
  </conditionalFormatting>
  <conditionalFormatting sqref="E32:F32">
    <cfRule type="cellIs" priority="10" stopIfTrue="1" operator="equal">
      <formula>0</formula>
    </cfRule>
  </conditionalFormatting>
  <conditionalFormatting sqref="E34:F34">
    <cfRule type="cellIs" priority="9" stopIfTrue="1" operator="equal">
      <formula>0</formula>
    </cfRule>
  </conditionalFormatting>
  <conditionalFormatting sqref="E32:F32">
    <cfRule type="cellIs" priority="8" stopIfTrue="1" operator="equal">
      <formula>0</formula>
    </cfRule>
  </conditionalFormatting>
  <conditionalFormatting sqref="E34:F34">
    <cfRule type="cellIs" priority="7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512</v>
      </c>
      <c r="B1" t="s">
        <v>29</v>
      </c>
    </row>
    <row r="2" spans="1:2" x14ac:dyDescent="0.25">
      <c r="A2" t="s">
        <v>513</v>
      </c>
      <c r="B2" t="s">
        <v>514</v>
      </c>
    </row>
    <row r="3" spans="1:2" x14ac:dyDescent="0.25">
      <c r="A3" t="s">
        <v>515</v>
      </c>
      <c r="B3" t="s">
        <v>6</v>
      </c>
    </row>
    <row r="4" spans="1:2" x14ac:dyDescent="0.25">
      <c r="A4" t="s">
        <v>516</v>
      </c>
      <c r="B4" t="s">
        <v>517</v>
      </c>
    </row>
    <row r="5" spans="1:2" x14ac:dyDescent="0.25">
      <c r="A5" t="s">
        <v>518</v>
      </c>
      <c r="B5" t="s">
        <v>519</v>
      </c>
    </row>
    <row r="6" spans="1:2" x14ac:dyDescent="0.25">
      <c r="A6" t="s">
        <v>520</v>
      </c>
      <c r="B6" t="s">
        <v>521</v>
      </c>
    </row>
    <row r="7" spans="1:2" x14ac:dyDescent="0.25">
      <c r="A7" t="s">
        <v>522</v>
      </c>
      <c r="B7" t="s">
        <v>521</v>
      </c>
    </row>
    <row r="8" spans="1:2" x14ac:dyDescent="0.25">
      <c r="A8" t="s">
        <v>523</v>
      </c>
      <c r="B8" t="s">
        <v>524</v>
      </c>
    </row>
    <row r="9" spans="1:2" x14ac:dyDescent="0.25">
      <c r="A9" t="s">
        <v>525</v>
      </c>
      <c r="B9" t="s">
        <v>526</v>
      </c>
    </row>
    <row r="10" spans="1:2" x14ac:dyDescent="0.25">
      <c r="A10" t="s">
        <v>527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1"/>
  <sheetViews>
    <sheetView topLeftCell="A156" workbookViewId="0">
      <selection activeCell="C16" sqref="C16"/>
    </sheetView>
  </sheetViews>
  <sheetFormatPr defaultRowHeight="13.2" x14ac:dyDescent="0.25"/>
  <cols>
    <col min="1" max="1" width="45.6640625" customWidth="1"/>
    <col min="2" max="2" width="4.33203125" customWidth="1"/>
    <col min="3" max="3" width="26.109375" customWidth="1"/>
    <col min="4" max="4" width="18.88671875" customWidth="1"/>
    <col min="5" max="6" width="15.33203125" customWidth="1"/>
  </cols>
  <sheetData>
    <row r="2" spans="1:6" ht="15" customHeight="1" x14ac:dyDescent="0.25">
      <c r="A2" s="187" t="s">
        <v>123</v>
      </c>
      <c r="B2" s="187"/>
      <c r="C2" s="187"/>
      <c r="D2" s="187"/>
      <c r="E2" s="64"/>
      <c r="F2" s="3" t="s">
        <v>124</v>
      </c>
    </row>
    <row r="3" spans="1:6" ht="13.5" customHeight="1" thickBot="1" x14ac:dyDescent="0.3">
      <c r="A3" s="1"/>
      <c r="B3" s="1"/>
      <c r="C3" s="16"/>
      <c r="D3" s="2"/>
      <c r="E3" s="2"/>
      <c r="F3" s="2"/>
    </row>
    <row r="4" spans="1:6" ht="10.199999999999999" customHeight="1" x14ac:dyDescent="0.25">
      <c r="A4" s="204" t="s">
        <v>22</v>
      </c>
      <c r="B4" s="192" t="s">
        <v>23</v>
      </c>
      <c r="C4" s="198" t="s">
        <v>125</v>
      </c>
      <c r="D4" s="195" t="s">
        <v>25</v>
      </c>
      <c r="E4" s="207" t="s">
        <v>26</v>
      </c>
      <c r="F4" s="201" t="s">
        <v>27</v>
      </c>
    </row>
    <row r="5" spans="1:6" ht="5.4" customHeight="1" x14ac:dyDescent="0.25">
      <c r="A5" s="205"/>
      <c r="B5" s="193"/>
      <c r="C5" s="199"/>
      <c r="D5" s="196"/>
      <c r="E5" s="208"/>
      <c r="F5" s="202"/>
    </row>
    <row r="6" spans="1:6" ht="9.6" customHeight="1" x14ac:dyDescent="0.25">
      <c r="A6" s="205"/>
      <c r="B6" s="193"/>
      <c r="C6" s="199"/>
      <c r="D6" s="196"/>
      <c r="E6" s="208"/>
      <c r="F6" s="202"/>
    </row>
    <row r="7" spans="1:6" ht="6" customHeight="1" x14ac:dyDescent="0.25">
      <c r="A7" s="205"/>
      <c r="B7" s="193"/>
      <c r="C7" s="199"/>
      <c r="D7" s="196"/>
      <c r="E7" s="208"/>
      <c r="F7" s="202"/>
    </row>
    <row r="8" spans="1:6" ht="6.6" customHeight="1" x14ac:dyDescent="0.25">
      <c r="A8" s="205"/>
      <c r="B8" s="193"/>
      <c r="C8" s="199"/>
      <c r="D8" s="196"/>
      <c r="E8" s="208"/>
      <c r="F8" s="202"/>
    </row>
    <row r="9" spans="1:6" ht="10.95" customHeight="1" x14ac:dyDescent="0.25">
      <c r="A9" s="205"/>
      <c r="B9" s="193"/>
      <c r="C9" s="199"/>
      <c r="D9" s="196"/>
      <c r="E9" s="208"/>
      <c r="F9" s="202"/>
    </row>
    <row r="10" spans="1:6" ht="4.2" hidden="1" customHeight="1" x14ac:dyDescent="0.25">
      <c r="A10" s="205"/>
      <c r="B10" s="193"/>
      <c r="C10" s="17"/>
      <c r="D10" s="196"/>
      <c r="E10" s="18"/>
      <c r="F10" s="19"/>
    </row>
    <row r="11" spans="1:6" ht="13.2" hidden="1" customHeight="1" x14ac:dyDescent="0.25">
      <c r="A11" s="206"/>
      <c r="B11" s="194"/>
      <c r="C11" s="20"/>
      <c r="D11" s="197"/>
      <c r="E11" s="21"/>
      <c r="F11" s="22"/>
    </row>
    <row r="12" spans="1:6" ht="13.5" customHeight="1" thickBot="1" x14ac:dyDescent="0.3">
      <c r="A12" s="4">
        <v>1</v>
      </c>
      <c r="B12" s="5">
        <v>2</v>
      </c>
      <c r="C12" s="6">
        <v>3</v>
      </c>
      <c r="D12" s="7" t="s">
        <v>28</v>
      </c>
      <c r="E12" s="23" t="s">
        <v>29</v>
      </c>
      <c r="F12" s="8" t="s">
        <v>30</v>
      </c>
    </row>
    <row r="13" spans="1:6" x14ac:dyDescent="0.25">
      <c r="A13" s="24" t="s">
        <v>126</v>
      </c>
      <c r="B13" s="25" t="s">
        <v>127</v>
      </c>
      <c r="C13" s="26" t="s">
        <v>128</v>
      </c>
      <c r="D13" s="27">
        <v>12812800</v>
      </c>
      <c r="E13" s="28">
        <v>1578603.79</v>
      </c>
      <c r="F13" s="29">
        <f>IF(OR(D13="-",IF(E13="-",0,E13)&gt;=IF(D13="-",0,D13)),"-",IF(D13="-",0,D13)-IF(E13="-",0,E13))</f>
        <v>11234196.210000001</v>
      </c>
    </row>
    <row r="14" spans="1:6" x14ac:dyDescent="0.25">
      <c r="A14" s="30" t="s">
        <v>34</v>
      </c>
      <c r="B14" s="31"/>
      <c r="C14" s="32"/>
      <c r="D14" s="33"/>
      <c r="E14" s="34"/>
      <c r="F14" s="35"/>
    </row>
    <row r="15" spans="1:6" x14ac:dyDescent="0.25">
      <c r="A15" s="24" t="s">
        <v>130</v>
      </c>
      <c r="B15" s="25" t="s">
        <v>127</v>
      </c>
      <c r="C15" s="26" t="s">
        <v>528</v>
      </c>
      <c r="D15" s="27">
        <v>5768300</v>
      </c>
      <c r="E15" s="28">
        <v>630248.12</v>
      </c>
      <c r="F15" s="29">
        <f t="shared" ref="F15:F78" si="0">IF(OR(D15="-",IF(E15="-",0,E15)&gt;=IF(D15="-",0,D15)),"-",IF(D15="-",0,D15)-IF(E15="-",0,E15))</f>
        <v>5138051.88</v>
      </c>
    </row>
    <row r="16" spans="1:6" ht="61.5" customHeight="1" x14ac:dyDescent="0.25">
      <c r="A16" s="9" t="s">
        <v>140</v>
      </c>
      <c r="B16" s="36" t="s">
        <v>127</v>
      </c>
      <c r="C16" s="11" t="s">
        <v>529</v>
      </c>
      <c r="D16" s="12">
        <v>4408400</v>
      </c>
      <c r="E16" s="37">
        <v>445220.54</v>
      </c>
      <c r="F16" s="38">
        <f t="shared" si="0"/>
        <v>3963179.46</v>
      </c>
    </row>
    <row r="17" spans="1:6" ht="24.6" customHeight="1" x14ac:dyDescent="0.25">
      <c r="A17" s="9" t="s">
        <v>142</v>
      </c>
      <c r="B17" s="36" t="s">
        <v>127</v>
      </c>
      <c r="C17" s="11" t="s">
        <v>530</v>
      </c>
      <c r="D17" s="12">
        <v>4408400</v>
      </c>
      <c r="E17" s="37">
        <v>445220.54</v>
      </c>
      <c r="F17" s="38">
        <f t="shared" si="0"/>
        <v>3963179.46</v>
      </c>
    </row>
    <row r="18" spans="1:6" ht="24.6" customHeight="1" x14ac:dyDescent="0.25">
      <c r="A18" s="9" t="s">
        <v>144</v>
      </c>
      <c r="B18" s="36" t="s">
        <v>127</v>
      </c>
      <c r="C18" s="11" t="s">
        <v>531</v>
      </c>
      <c r="D18" s="12">
        <v>3138400</v>
      </c>
      <c r="E18" s="37">
        <v>335926</v>
      </c>
      <c r="F18" s="38">
        <f t="shared" si="0"/>
        <v>2802474</v>
      </c>
    </row>
    <row r="19" spans="1:6" ht="36.9" customHeight="1" x14ac:dyDescent="0.25">
      <c r="A19" s="9" t="s">
        <v>146</v>
      </c>
      <c r="B19" s="36" t="s">
        <v>127</v>
      </c>
      <c r="C19" s="11" t="s">
        <v>532</v>
      </c>
      <c r="D19" s="12">
        <v>352400</v>
      </c>
      <c r="E19" s="37">
        <v>42548</v>
      </c>
      <c r="F19" s="38">
        <f t="shared" si="0"/>
        <v>309852</v>
      </c>
    </row>
    <row r="20" spans="1:6" ht="49.2" customHeight="1" x14ac:dyDescent="0.25">
      <c r="A20" s="9" t="s">
        <v>148</v>
      </c>
      <c r="B20" s="36" t="s">
        <v>127</v>
      </c>
      <c r="C20" s="11" t="s">
        <v>533</v>
      </c>
      <c r="D20" s="12">
        <v>917600</v>
      </c>
      <c r="E20" s="37">
        <v>66746.539999999994</v>
      </c>
      <c r="F20" s="38">
        <f t="shared" si="0"/>
        <v>850853.46</v>
      </c>
    </row>
    <row r="21" spans="1:6" ht="24.6" customHeight="1" x14ac:dyDescent="0.25">
      <c r="A21" s="9" t="s">
        <v>155</v>
      </c>
      <c r="B21" s="36" t="s">
        <v>127</v>
      </c>
      <c r="C21" s="11" t="s">
        <v>534</v>
      </c>
      <c r="D21" s="12">
        <v>701500</v>
      </c>
      <c r="E21" s="37">
        <v>180093.58</v>
      </c>
      <c r="F21" s="38">
        <f t="shared" si="0"/>
        <v>521406.42000000004</v>
      </c>
    </row>
    <row r="22" spans="1:6" ht="36.9" customHeight="1" x14ac:dyDescent="0.25">
      <c r="A22" s="9" t="s">
        <v>157</v>
      </c>
      <c r="B22" s="36" t="s">
        <v>127</v>
      </c>
      <c r="C22" s="11" t="s">
        <v>535</v>
      </c>
      <c r="D22" s="12">
        <v>701500</v>
      </c>
      <c r="E22" s="37">
        <v>180093.58</v>
      </c>
      <c r="F22" s="38">
        <f t="shared" si="0"/>
        <v>521406.42000000004</v>
      </c>
    </row>
    <row r="23" spans="1:6" x14ac:dyDescent="0.25">
      <c r="A23" s="9" t="s">
        <v>159</v>
      </c>
      <c r="B23" s="36" t="s">
        <v>127</v>
      </c>
      <c r="C23" s="11" t="s">
        <v>536</v>
      </c>
      <c r="D23" s="12">
        <v>653800</v>
      </c>
      <c r="E23" s="37">
        <v>175798.78</v>
      </c>
      <c r="F23" s="38">
        <f t="shared" si="0"/>
        <v>478001.22</v>
      </c>
    </row>
    <row r="24" spans="1:6" x14ac:dyDescent="0.25">
      <c r="A24" s="9" t="s">
        <v>161</v>
      </c>
      <c r="B24" s="36" t="s">
        <v>127</v>
      </c>
      <c r="C24" s="11" t="s">
        <v>537</v>
      </c>
      <c r="D24" s="12">
        <v>47700</v>
      </c>
      <c r="E24" s="37">
        <v>4294.8</v>
      </c>
      <c r="F24" s="38">
        <f t="shared" si="0"/>
        <v>43405.2</v>
      </c>
    </row>
    <row r="25" spans="1:6" x14ac:dyDescent="0.25">
      <c r="A25" s="9" t="s">
        <v>178</v>
      </c>
      <c r="B25" s="36" t="s">
        <v>127</v>
      </c>
      <c r="C25" s="11" t="s">
        <v>538</v>
      </c>
      <c r="D25" s="12">
        <v>30600</v>
      </c>
      <c r="E25" s="37">
        <v>4934</v>
      </c>
      <c r="F25" s="38">
        <f t="shared" si="0"/>
        <v>25666</v>
      </c>
    </row>
    <row r="26" spans="1:6" x14ac:dyDescent="0.25">
      <c r="A26" s="9" t="s">
        <v>117</v>
      </c>
      <c r="B26" s="36" t="s">
        <v>127</v>
      </c>
      <c r="C26" s="11" t="s">
        <v>539</v>
      </c>
      <c r="D26" s="12">
        <v>30600</v>
      </c>
      <c r="E26" s="37">
        <v>4934</v>
      </c>
      <c r="F26" s="38">
        <f t="shared" si="0"/>
        <v>25666</v>
      </c>
    </row>
    <row r="27" spans="1:6" x14ac:dyDescent="0.25">
      <c r="A27" s="9" t="s">
        <v>163</v>
      </c>
      <c r="B27" s="36" t="s">
        <v>127</v>
      </c>
      <c r="C27" s="11" t="s">
        <v>540</v>
      </c>
      <c r="D27" s="12">
        <v>627800</v>
      </c>
      <c r="E27" s="37" t="s">
        <v>47</v>
      </c>
      <c r="F27" s="38">
        <f t="shared" si="0"/>
        <v>627800</v>
      </c>
    </row>
    <row r="28" spans="1:6" x14ac:dyDescent="0.25">
      <c r="A28" s="9" t="s">
        <v>165</v>
      </c>
      <c r="B28" s="36" t="s">
        <v>127</v>
      </c>
      <c r="C28" s="11" t="s">
        <v>541</v>
      </c>
      <c r="D28" s="12">
        <v>41700</v>
      </c>
      <c r="E28" s="37" t="s">
        <v>47</v>
      </c>
      <c r="F28" s="38">
        <f t="shared" si="0"/>
        <v>41700</v>
      </c>
    </row>
    <row r="29" spans="1:6" x14ac:dyDescent="0.25">
      <c r="A29" s="9" t="s">
        <v>167</v>
      </c>
      <c r="B29" s="36" t="s">
        <v>127</v>
      </c>
      <c r="C29" s="11" t="s">
        <v>542</v>
      </c>
      <c r="D29" s="12">
        <v>1700</v>
      </c>
      <c r="E29" s="37" t="s">
        <v>47</v>
      </c>
      <c r="F29" s="38">
        <f t="shared" si="0"/>
        <v>1700</v>
      </c>
    </row>
    <row r="30" spans="1:6" x14ac:dyDescent="0.25">
      <c r="A30" s="9" t="s">
        <v>169</v>
      </c>
      <c r="B30" s="36" t="s">
        <v>127</v>
      </c>
      <c r="C30" s="11" t="s">
        <v>543</v>
      </c>
      <c r="D30" s="12">
        <v>40000</v>
      </c>
      <c r="E30" s="37" t="s">
        <v>47</v>
      </c>
      <c r="F30" s="38">
        <f t="shared" si="0"/>
        <v>40000</v>
      </c>
    </row>
    <row r="31" spans="1:6" x14ac:dyDescent="0.25">
      <c r="A31" s="9" t="s">
        <v>201</v>
      </c>
      <c r="B31" s="36" t="s">
        <v>127</v>
      </c>
      <c r="C31" s="11" t="s">
        <v>544</v>
      </c>
      <c r="D31" s="12">
        <v>586100</v>
      </c>
      <c r="E31" s="37" t="s">
        <v>47</v>
      </c>
      <c r="F31" s="38">
        <f t="shared" si="0"/>
        <v>586100</v>
      </c>
    </row>
    <row r="32" spans="1:6" ht="49.2" customHeight="1" x14ac:dyDescent="0.25">
      <c r="A32" s="24" t="s">
        <v>132</v>
      </c>
      <c r="B32" s="25" t="s">
        <v>127</v>
      </c>
      <c r="C32" s="26" t="s">
        <v>545</v>
      </c>
      <c r="D32" s="27">
        <v>5043200</v>
      </c>
      <c r="E32" s="28">
        <v>607889.29</v>
      </c>
      <c r="F32" s="29">
        <f t="shared" si="0"/>
        <v>4435310.71</v>
      </c>
    </row>
    <row r="33" spans="1:6" ht="61.5" customHeight="1" x14ac:dyDescent="0.25">
      <c r="A33" s="9" t="s">
        <v>140</v>
      </c>
      <c r="B33" s="36" t="s">
        <v>127</v>
      </c>
      <c r="C33" s="11" t="s">
        <v>546</v>
      </c>
      <c r="D33" s="12">
        <v>4408400</v>
      </c>
      <c r="E33" s="37">
        <v>445220.54</v>
      </c>
      <c r="F33" s="38">
        <f t="shared" si="0"/>
        <v>3963179.46</v>
      </c>
    </row>
    <row r="34" spans="1:6" ht="24.6" customHeight="1" x14ac:dyDescent="0.25">
      <c r="A34" s="9" t="s">
        <v>142</v>
      </c>
      <c r="B34" s="36" t="s">
        <v>127</v>
      </c>
      <c r="C34" s="11" t="s">
        <v>547</v>
      </c>
      <c r="D34" s="12">
        <v>4408400</v>
      </c>
      <c r="E34" s="37">
        <v>445220.54</v>
      </c>
      <c r="F34" s="38">
        <f t="shared" si="0"/>
        <v>3963179.46</v>
      </c>
    </row>
    <row r="35" spans="1:6" ht="24.6" customHeight="1" x14ac:dyDescent="0.25">
      <c r="A35" s="9" t="s">
        <v>144</v>
      </c>
      <c r="B35" s="36" t="s">
        <v>127</v>
      </c>
      <c r="C35" s="11" t="s">
        <v>548</v>
      </c>
      <c r="D35" s="12">
        <v>3138400</v>
      </c>
      <c r="E35" s="37">
        <v>335926</v>
      </c>
      <c r="F35" s="38">
        <f t="shared" si="0"/>
        <v>2802474</v>
      </c>
    </row>
    <row r="36" spans="1:6" ht="36.9" customHeight="1" x14ac:dyDescent="0.25">
      <c r="A36" s="9" t="s">
        <v>146</v>
      </c>
      <c r="B36" s="36" t="s">
        <v>127</v>
      </c>
      <c r="C36" s="11" t="s">
        <v>549</v>
      </c>
      <c r="D36" s="12">
        <v>352400</v>
      </c>
      <c r="E36" s="37">
        <v>42548</v>
      </c>
      <c r="F36" s="38">
        <f t="shared" si="0"/>
        <v>309852</v>
      </c>
    </row>
    <row r="37" spans="1:6" ht="49.2" customHeight="1" x14ac:dyDescent="0.25">
      <c r="A37" s="9" t="s">
        <v>148</v>
      </c>
      <c r="B37" s="36" t="s">
        <v>127</v>
      </c>
      <c r="C37" s="11" t="s">
        <v>550</v>
      </c>
      <c r="D37" s="12">
        <v>917600</v>
      </c>
      <c r="E37" s="37">
        <v>66746.539999999994</v>
      </c>
      <c r="F37" s="38">
        <f t="shared" si="0"/>
        <v>850853.46</v>
      </c>
    </row>
    <row r="38" spans="1:6" ht="24.6" customHeight="1" x14ac:dyDescent="0.25">
      <c r="A38" s="9" t="s">
        <v>155</v>
      </c>
      <c r="B38" s="36" t="s">
        <v>127</v>
      </c>
      <c r="C38" s="11" t="s">
        <v>551</v>
      </c>
      <c r="D38" s="12">
        <v>587500</v>
      </c>
      <c r="E38" s="37">
        <v>157734.75</v>
      </c>
      <c r="F38" s="38">
        <f t="shared" si="0"/>
        <v>429765.25</v>
      </c>
    </row>
    <row r="39" spans="1:6" ht="36.9" customHeight="1" x14ac:dyDescent="0.25">
      <c r="A39" s="9" t="s">
        <v>157</v>
      </c>
      <c r="B39" s="36" t="s">
        <v>127</v>
      </c>
      <c r="C39" s="11" t="s">
        <v>552</v>
      </c>
      <c r="D39" s="12">
        <v>587500</v>
      </c>
      <c r="E39" s="37">
        <v>157734.75</v>
      </c>
      <c r="F39" s="38">
        <f t="shared" si="0"/>
        <v>429765.25</v>
      </c>
    </row>
    <row r="40" spans="1:6" x14ac:dyDescent="0.25">
      <c r="A40" s="9" t="s">
        <v>159</v>
      </c>
      <c r="B40" s="36" t="s">
        <v>127</v>
      </c>
      <c r="C40" s="11" t="s">
        <v>553</v>
      </c>
      <c r="D40" s="12">
        <v>539800</v>
      </c>
      <c r="E40" s="37">
        <v>153439.95000000001</v>
      </c>
      <c r="F40" s="38">
        <f t="shared" si="0"/>
        <v>386360.05</v>
      </c>
    </row>
    <row r="41" spans="1:6" x14ac:dyDescent="0.25">
      <c r="A41" s="9" t="s">
        <v>161</v>
      </c>
      <c r="B41" s="36" t="s">
        <v>127</v>
      </c>
      <c r="C41" s="11" t="s">
        <v>554</v>
      </c>
      <c r="D41" s="12">
        <v>47700</v>
      </c>
      <c r="E41" s="37">
        <v>4294.8</v>
      </c>
      <c r="F41" s="38">
        <f t="shared" si="0"/>
        <v>43405.2</v>
      </c>
    </row>
    <row r="42" spans="1:6" x14ac:dyDescent="0.25">
      <c r="A42" s="9" t="s">
        <v>178</v>
      </c>
      <c r="B42" s="36" t="s">
        <v>127</v>
      </c>
      <c r="C42" s="11" t="s">
        <v>555</v>
      </c>
      <c r="D42" s="12">
        <v>30600</v>
      </c>
      <c r="E42" s="37">
        <v>4934</v>
      </c>
      <c r="F42" s="38">
        <f t="shared" si="0"/>
        <v>25666</v>
      </c>
    </row>
    <row r="43" spans="1:6" x14ac:dyDescent="0.25">
      <c r="A43" s="9" t="s">
        <v>117</v>
      </c>
      <c r="B43" s="36" t="s">
        <v>127</v>
      </c>
      <c r="C43" s="11" t="s">
        <v>556</v>
      </c>
      <c r="D43" s="12">
        <v>30600</v>
      </c>
      <c r="E43" s="37">
        <v>4934</v>
      </c>
      <c r="F43" s="38">
        <f t="shared" si="0"/>
        <v>25666</v>
      </c>
    </row>
    <row r="44" spans="1:6" x14ac:dyDescent="0.25">
      <c r="A44" s="9" t="s">
        <v>163</v>
      </c>
      <c r="B44" s="36" t="s">
        <v>127</v>
      </c>
      <c r="C44" s="11" t="s">
        <v>557</v>
      </c>
      <c r="D44" s="12">
        <v>16700</v>
      </c>
      <c r="E44" s="37" t="s">
        <v>47</v>
      </c>
      <c r="F44" s="38">
        <f t="shared" si="0"/>
        <v>16700</v>
      </c>
    </row>
    <row r="45" spans="1:6" x14ac:dyDescent="0.25">
      <c r="A45" s="9" t="s">
        <v>165</v>
      </c>
      <c r="B45" s="36" t="s">
        <v>127</v>
      </c>
      <c r="C45" s="11" t="s">
        <v>558</v>
      </c>
      <c r="D45" s="12">
        <v>16700</v>
      </c>
      <c r="E45" s="37" t="s">
        <v>47</v>
      </c>
      <c r="F45" s="38">
        <f t="shared" si="0"/>
        <v>16700</v>
      </c>
    </row>
    <row r="46" spans="1:6" x14ac:dyDescent="0.25">
      <c r="A46" s="9" t="s">
        <v>167</v>
      </c>
      <c r="B46" s="36" t="s">
        <v>127</v>
      </c>
      <c r="C46" s="11" t="s">
        <v>559</v>
      </c>
      <c r="D46" s="12">
        <v>1700</v>
      </c>
      <c r="E46" s="37" t="s">
        <v>47</v>
      </c>
      <c r="F46" s="38">
        <f t="shared" si="0"/>
        <v>1700</v>
      </c>
    </row>
    <row r="47" spans="1:6" x14ac:dyDescent="0.25">
      <c r="A47" s="9" t="s">
        <v>169</v>
      </c>
      <c r="B47" s="36" t="s">
        <v>127</v>
      </c>
      <c r="C47" s="11" t="s">
        <v>560</v>
      </c>
      <c r="D47" s="12">
        <v>15000</v>
      </c>
      <c r="E47" s="37" t="s">
        <v>47</v>
      </c>
      <c r="F47" s="38">
        <f t="shared" si="0"/>
        <v>15000</v>
      </c>
    </row>
    <row r="48" spans="1:6" ht="24.6" customHeight="1" x14ac:dyDescent="0.25">
      <c r="A48" s="24" t="s">
        <v>194</v>
      </c>
      <c r="B48" s="25" t="s">
        <v>127</v>
      </c>
      <c r="C48" s="26" t="s">
        <v>561</v>
      </c>
      <c r="D48" s="27">
        <v>586100</v>
      </c>
      <c r="E48" s="28" t="s">
        <v>47</v>
      </c>
      <c r="F48" s="29">
        <f t="shared" si="0"/>
        <v>586100</v>
      </c>
    </row>
    <row r="49" spans="1:6" x14ac:dyDescent="0.25">
      <c r="A49" s="9" t="s">
        <v>163</v>
      </c>
      <c r="B49" s="36" t="s">
        <v>127</v>
      </c>
      <c r="C49" s="11" t="s">
        <v>562</v>
      </c>
      <c r="D49" s="12">
        <v>586100</v>
      </c>
      <c r="E49" s="37" t="s">
        <v>47</v>
      </c>
      <c r="F49" s="38">
        <f t="shared" si="0"/>
        <v>586100</v>
      </c>
    </row>
    <row r="50" spans="1:6" x14ac:dyDescent="0.25">
      <c r="A50" s="9" t="s">
        <v>201</v>
      </c>
      <c r="B50" s="36" t="s">
        <v>127</v>
      </c>
      <c r="C50" s="11" t="s">
        <v>563</v>
      </c>
      <c r="D50" s="12">
        <v>586100</v>
      </c>
      <c r="E50" s="37" t="s">
        <v>47</v>
      </c>
      <c r="F50" s="38">
        <f t="shared" si="0"/>
        <v>586100</v>
      </c>
    </row>
    <row r="51" spans="1:6" x14ac:dyDescent="0.25">
      <c r="A51" s="24" t="s">
        <v>203</v>
      </c>
      <c r="B51" s="25" t="s">
        <v>127</v>
      </c>
      <c r="C51" s="26" t="s">
        <v>564</v>
      </c>
      <c r="D51" s="27">
        <v>139000</v>
      </c>
      <c r="E51" s="28">
        <v>22358.83</v>
      </c>
      <c r="F51" s="29">
        <f t="shared" si="0"/>
        <v>116641.17</v>
      </c>
    </row>
    <row r="52" spans="1:6" ht="24.6" customHeight="1" x14ac:dyDescent="0.25">
      <c r="A52" s="9" t="s">
        <v>155</v>
      </c>
      <c r="B52" s="36" t="s">
        <v>127</v>
      </c>
      <c r="C52" s="11" t="s">
        <v>565</v>
      </c>
      <c r="D52" s="12">
        <v>114000</v>
      </c>
      <c r="E52" s="37">
        <v>22358.83</v>
      </c>
      <c r="F52" s="38">
        <f t="shared" si="0"/>
        <v>91641.17</v>
      </c>
    </row>
    <row r="53" spans="1:6" ht="36.9" customHeight="1" x14ac:dyDescent="0.25">
      <c r="A53" s="9" t="s">
        <v>157</v>
      </c>
      <c r="B53" s="36" t="s">
        <v>127</v>
      </c>
      <c r="C53" s="11" t="s">
        <v>566</v>
      </c>
      <c r="D53" s="12">
        <v>114000</v>
      </c>
      <c r="E53" s="37">
        <v>22358.83</v>
      </c>
      <c r="F53" s="38">
        <f t="shared" si="0"/>
        <v>91641.17</v>
      </c>
    </row>
    <row r="54" spans="1:6" x14ac:dyDescent="0.25">
      <c r="A54" s="9" t="s">
        <v>159</v>
      </c>
      <c r="B54" s="36" t="s">
        <v>127</v>
      </c>
      <c r="C54" s="11" t="s">
        <v>567</v>
      </c>
      <c r="D54" s="12">
        <v>114000</v>
      </c>
      <c r="E54" s="37">
        <v>22358.83</v>
      </c>
      <c r="F54" s="38">
        <f t="shared" si="0"/>
        <v>91641.17</v>
      </c>
    </row>
    <row r="55" spans="1:6" x14ac:dyDescent="0.25">
      <c r="A55" s="9" t="s">
        <v>163</v>
      </c>
      <c r="B55" s="36" t="s">
        <v>127</v>
      </c>
      <c r="C55" s="11" t="s">
        <v>568</v>
      </c>
      <c r="D55" s="12">
        <v>25000</v>
      </c>
      <c r="E55" s="37" t="s">
        <v>47</v>
      </c>
      <c r="F55" s="38">
        <f t="shared" si="0"/>
        <v>25000</v>
      </c>
    </row>
    <row r="56" spans="1:6" x14ac:dyDescent="0.25">
      <c r="A56" s="9" t="s">
        <v>165</v>
      </c>
      <c r="B56" s="36" t="s">
        <v>127</v>
      </c>
      <c r="C56" s="11" t="s">
        <v>569</v>
      </c>
      <c r="D56" s="12">
        <v>25000</v>
      </c>
      <c r="E56" s="37" t="s">
        <v>47</v>
      </c>
      <c r="F56" s="38">
        <f t="shared" si="0"/>
        <v>25000</v>
      </c>
    </row>
    <row r="57" spans="1:6" x14ac:dyDescent="0.25">
      <c r="A57" s="9" t="s">
        <v>169</v>
      </c>
      <c r="B57" s="36" t="s">
        <v>127</v>
      </c>
      <c r="C57" s="11" t="s">
        <v>570</v>
      </c>
      <c r="D57" s="12">
        <v>25000</v>
      </c>
      <c r="E57" s="37" t="s">
        <v>47</v>
      </c>
      <c r="F57" s="38">
        <f t="shared" si="0"/>
        <v>25000</v>
      </c>
    </row>
    <row r="58" spans="1:6" x14ac:dyDescent="0.25">
      <c r="A58" s="24" t="s">
        <v>223</v>
      </c>
      <c r="B58" s="25" t="s">
        <v>127</v>
      </c>
      <c r="C58" s="26" t="s">
        <v>571</v>
      </c>
      <c r="D58" s="27">
        <v>240200</v>
      </c>
      <c r="E58" s="28">
        <v>34103.519999999997</v>
      </c>
      <c r="F58" s="29">
        <f t="shared" si="0"/>
        <v>206096.48</v>
      </c>
    </row>
    <row r="59" spans="1:6" ht="61.5" customHeight="1" x14ac:dyDescent="0.25">
      <c r="A59" s="9" t="s">
        <v>140</v>
      </c>
      <c r="B59" s="36" t="s">
        <v>127</v>
      </c>
      <c r="C59" s="11" t="s">
        <v>572</v>
      </c>
      <c r="D59" s="12">
        <v>240200</v>
      </c>
      <c r="E59" s="37">
        <v>34103.519999999997</v>
      </c>
      <c r="F59" s="38">
        <f t="shared" si="0"/>
        <v>206096.48</v>
      </c>
    </row>
    <row r="60" spans="1:6" ht="24.6" customHeight="1" x14ac:dyDescent="0.25">
      <c r="A60" s="9" t="s">
        <v>142</v>
      </c>
      <c r="B60" s="36" t="s">
        <v>127</v>
      </c>
      <c r="C60" s="11" t="s">
        <v>573</v>
      </c>
      <c r="D60" s="12">
        <v>240200</v>
      </c>
      <c r="E60" s="37">
        <v>34103.519999999997</v>
      </c>
      <c r="F60" s="38">
        <f t="shared" si="0"/>
        <v>206096.48</v>
      </c>
    </row>
    <row r="61" spans="1:6" ht="24.6" customHeight="1" x14ac:dyDescent="0.25">
      <c r="A61" s="9" t="s">
        <v>144</v>
      </c>
      <c r="B61" s="36" t="s">
        <v>127</v>
      </c>
      <c r="C61" s="11" t="s">
        <v>574</v>
      </c>
      <c r="D61" s="12">
        <v>170200</v>
      </c>
      <c r="E61" s="37">
        <v>24724</v>
      </c>
      <c r="F61" s="38">
        <f t="shared" si="0"/>
        <v>145476</v>
      </c>
    </row>
    <row r="62" spans="1:6" ht="49.2" customHeight="1" x14ac:dyDescent="0.25">
      <c r="A62" s="9" t="s">
        <v>148</v>
      </c>
      <c r="B62" s="36" t="s">
        <v>127</v>
      </c>
      <c r="C62" s="11" t="s">
        <v>575</v>
      </c>
      <c r="D62" s="12">
        <v>70000</v>
      </c>
      <c r="E62" s="37">
        <v>9379.52</v>
      </c>
      <c r="F62" s="38">
        <f t="shared" si="0"/>
        <v>60620.479999999996</v>
      </c>
    </row>
    <row r="63" spans="1:6" x14ac:dyDescent="0.25">
      <c r="A63" s="24" t="s">
        <v>225</v>
      </c>
      <c r="B63" s="25" t="s">
        <v>127</v>
      </c>
      <c r="C63" s="26" t="s">
        <v>576</v>
      </c>
      <c r="D63" s="27">
        <v>240200</v>
      </c>
      <c r="E63" s="28">
        <v>34103.519999999997</v>
      </c>
      <c r="F63" s="29">
        <f t="shared" si="0"/>
        <v>206096.48</v>
      </c>
    </row>
    <row r="64" spans="1:6" ht="61.5" customHeight="1" x14ac:dyDescent="0.25">
      <c r="A64" s="9" t="s">
        <v>140</v>
      </c>
      <c r="B64" s="36" t="s">
        <v>127</v>
      </c>
      <c r="C64" s="11" t="s">
        <v>577</v>
      </c>
      <c r="D64" s="12">
        <v>240200</v>
      </c>
      <c r="E64" s="37">
        <v>34103.519999999997</v>
      </c>
      <c r="F64" s="38">
        <f t="shared" si="0"/>
        <v>206096.48</v>
      </c>
    </row>
    <row r="65" spans="1:6" ht="24.6" customHeight="1" x14ac:dyDescent="0.25">
      <c r="A65" s="9" t="s">
        <v>142</v>
      </c>
      <c r="B65" s="36" t="s">
        <v>127</v>
      </c>
      <c r="C65" s="11" t="s">
        <v>578</v>
      </c>
      <c r="D65" s="12">
        <v>240200</v>
      </c>
      <c r="E65" s="37">
        <v>34103.519999999997</v>
      </c>
      <c r="F65" s="38">
        <f t="shared" si="0"/>
        <v>206096.48</v>
      </c>
    </row>
    <row r="66" spans="1:6" ht="24.6" customHeight="1" x14ac:dyDescent="0.25">
      <c r="A66" s="9" t="s">
        <v>144</v>
      </c>
      <c r="B66" s="36" t="s">
        <v>127</v>
      </c>
      <c r="C66" s="11" t="s">
        <v>579</v>
      </c>
      <c r="D66" s="12">
        <v>170200</v>
      </c>
      <c r="E66" s="37">
        <v>24724</v>
      </c>
      <c r="F66" s="38">
        <f t="shared" si="0"/>
        <v>145476</v>
      </c>
    </row>
    <row r="67" spans="1:6" ht="49.2" customHeight="1" x14ac:dyDescent="0.25">
      <c r="A67" s="9" t="s">
        <v>148</v>
      </c>
      <c r="B67" s="36" t="s">
        <v>127</v>
      </c>
      <c r="C67" s="11" t="s">
        <v>580</v>
      </c>
      <c r="D67" s="12">
        <v>70000</v>
      </c>
      <c r="E67" s="37">
        <v>9379.52</v>
      </c>
      <c r="F67" s="38">
        <f t="shared" si="0"/>
        <v>60620.479999999996</v>
      </c>
    </row>
    <row r="68" spans="1:6" ht="24.6" customHeight="1" x14ac:dyDescent="0.25">
      <c r="A68" s="24" t="s">
        <v>235</v>
      </c>
      <c r="B68" s="25" t="s">
        <v>127</v>
      </c>
      <c r="C68" s="26" t="s">
        <v>581</v>
      </c>
      <c r="D68" s="27">
        <v>71500</v>
      </c>
      <c r="E68" s="28" t="s">
        <v>47</v>
      </c>
      <c r="F68" s="29">
        <f t="shared" si="0"/>
        <v>71500</v>
      </c>
    </row>
    <row r="69" spans="1:6" ht="24.6" customHeight="1" x14ac:dyDescent="0.25">
      <c r="A69" s="9" t="s">
        <v>155</v>
      </c>
      <c r="B69" s="36" t="s">
        <v>127</v>
      </c>
      <c r="C69" s="11" t="s">
        <v>582</v>
      </c>
      <c r="D69" s="12">
        <v>71500</v>
      </c>
      <c r="E69" s="37" t="s">
        <v>47</v>
      </c>
      <c r="F69" s="38">
        <f t="shared" si="0"/>
        <v>71500</v>
      </c>
    </row>
    <row r="70" spans="1:6" ht="36.9" customHeight="1" x14ac:dyDescent="0.25">
      <c r="A70" s="9" t="s">
        <v>157</v>
      </c>
      <c r="B70" s="36" t="s">
        <v>127</v>
      </c>
      <c r="C70" s="11" t="s">
        <v>583</v>
      </c>
      <c r="D70" s="12">
        <v>71500</v>
      </c>
      <c r="E70" s="37" t="s">
        <v>47</v>
      </c>
      <c r="F70" s="38">
        <f t="shared" si="0"/>
        <v>71500</v>
      </c>
    </row>
    <row r="71" spans="1:6" x14ac:dyDescent="0.25">
      <c r="A71" s="9" t="s">
        <v>159</v>
      </c>
      <c r="B71" s="36" t="s">
        <v>127</v>
      </c>
      <c r="C71" s="11" t="s">
        <v>584</v>
      </c>
      <c r="D71" s="12">
        <v>71500</v>
      </c>
      <c r="E71" s="37" t="s">
        <v>47</v>
      </c>
      <c r="F71" s="38">
        <f t="shared" si="0"/>
        <v>71500</v>
      </c>
    </row>
    <row r="72" spans="1:6" x14ac:dyDescent="0.25">
      <c r="A72" s="24" t="s">
        <v>237</v>
      </c>
      <c r="B72" s="25" t="s">
        <v>127</v>
      </c>
      <c r="C72" s="26" t="s">
        <v>585</v>
      </c>
      <c r="D72" s="27">
        <v>63400</v>
      </c>
      <c r="E72" s="28" t="s">
        <v>47</v>
      </c>
      <c r="F72" s="29">
        <f t="shared" si="0"/>
        <v>63400</v>
      </c>
    </row>
    <row r="73" spans="1:6" ht="24.6" customHeight="1" x14ac:dyDescent="0.25">
      <c r="A73" s="9" t="s">
        <v>155</v>
      </c>
      <c r="B73" s="36" t="s">
        <v>127</v>
      </c>
      <c r="C73" s="11" t="s">
        <v>586</v>
      </c>
      <c r="D73" s="12">
        <v>63400</v>
      </c>
      <c r="E73" s="37" t="s">
        <v>47</v>
      </c>
      <c r="F73" s="38">
        <f t="shared" si="0"/>
        <v>63400</v>
      </c>
    </row>
    <row r="74" spans="1:6" ht="36.9" customHeight="1" x14ac:dyDescent="0.25">
      <c r="A74" s="9" t="s">
        <v>157</v>
      </c>
      <c r="B74" s="36" t="s">
        <v>127</v>
      </c>
      <c r="C74" s="11" t="s">
        <v>587</v>
      </c>
      <c r="D74" s="12">
        <v>63400</v>
      </c>
      <c r="E74" s="37" t="s">
        <v>47</v>
      </c>
      <c r="F74" s="38">
        <f t="shared" si="0"/>
        <v>63400</v>
      </c>
    </row>
    <row r="75" spans="1:6" x14ac:dyDescent="0.25">
      <c r="A75" s="9" t="s">
        <v>159</v>
      </c>
      <c r="B75" s="36" t="s">
        <v>127</v>
      </c>
      <c r="C75" s="11" t="s">
        <v>588</v>
      </c>
      <c r="D75" s="12">
        <v>63400</v>
      </c>
      <c r="E75" s="37" t="s">
        <v>47</v>
      </c>
      <c r="F75" s="38">
        <f t="shared" si="0"/>
        <v>63400</v>
      </c>
    </row>
    <row r="76" spans="1:6" ht="36.9" customHeight="1" x14ac:dyDescent="0.25">
      <c r="A76" s="24" t="s">
        <v>267</v>
      </c>
      <c r="B76" s="25" t="s">
        <v>127</v>
      </c>
      <c r="C76" s="26" t="s">
        <v>589</v>
      </c>
      <c r="D76" s="27">
        <v>8100</v>
      </c>
      <c r="E76" s="28" t="s">
        <v>47</v>
      </c>
      <c r="F76" s="29">
        <f t="shared" si="0"/>
        <v>8100</v>
      </c>
    </row>
    <row r="77" spans="1:6" ht="24.6" customHeight="1" x14ac:dyDescent="0.25">
      <c r="A77" s="9" t="s">
        <v>155</v>
      </c>
      <c r="B77" s="36" t="s">
        <v>127</v>
      </c>
      <c r="C77" s="11" t="s">
        <v>590</v>
      </c>
      <c r="D77" s="12">
        <v>8100</v>
      </c>
      <c r="E77" s="37" t="s">
        <v>47</v>
      </c>
      <c r="F77" s="38">
        <f t="shared" si="0"/>
        <v>8100</v>
      </c>
    </row>
    <row r="78" spans="1:6" ht="36.9" customHeight="1" x14ac:dyDescent="0.25">
      <c r="A78" s="9" t="s">
        <v>157</v>
      </c>
      <c r="B78" s="36" t="s">
        <v>127</v>
      </c>
      <c r="C78" s="11" t="s">
        <v>591</v>
      </c>
      <c r="D78" s="12">
        <v>8100</v>
      </c>
      <c r="E78" s="37" t="s">
        <v>47</v>
      </c>
      <c r="F78" s="38">
        <f t="shared" si="0"/>
        <v>8100</v>
      </c>
    </row>
    <row r="79" spans="1:6" x14ac:dyDescent="0.25">
      <c r="A79" s="9" t="s">
        <v>159</v>
      </c>
      <c r="B79" s="36" t="s">
        <v>127</v>
      </c>
      <c r="C79" s="11" t="s">
        <v>592</v>
      </c>
      <c r="D79" s="12">
        <v>8100</v>
      </c>
      <c r="E79" s="37" t="s">
        <v>47</v>
      </c>
      <c r="F79" s="38">
        <f t="shared" ref="F79:F142" si="1">IF(OR(D79="-",IF(E79="-",0,E79)&gt;=IF(D79="-",0,D79)),"-",IF(D79="-",0,D79)-IF(E79="-",0,E79))</f>
        <v>8100</v>
      </c>
    </row>
    <row r="80" spans="1:6" x14ac:dyDescent="0.25">
      <c r="A80" s="24" t="s">
        <v>297</v>
      </c>
      <c r="B80" s="25" t="s">
        <v>127</v>
      </c>
      <c r="C80" s="26" t="s">
        <v>593</v>
      </c>
      <c r="D80" s="27">
        <v>2040300</v>
      </c>
      <c r="E80" s="28">
        <v>350143.4</v>
      </c>
      <c r="F80" s="29">
        <f t="shared" si="1"/>
        <v>1690156.6</v>
      </c>
    </row>
    <row r="81" spans="1:6" ht="24.6" customHeight="1" x14ac:dyDescent="0.25">
      <c r="A81" s="9" t="s">
        <v>155</v>
      </c>
      <c r="B81" s="36" t="s">
        <v>127</v>
      </c>
      <c r="C81" s="11" t="s">
        <v>594</v>
      </c>
      <c r="D81" s="12">
        <v>2035300</v>
      </c>
      <c r="E81" s="37">
        <v>350143.4</v>
      </c>
      <c r="F81" s="38">
        <f t="shared" si="1"/>
        <v>1685156.6</v>
      </c>
    </row>
    <row r="82" spans="1:6" ht="36.9" customHeight="1" x14ac:dyDescent="0.25">
      <c r="A82" s="9" t="s">
        <v>157</v>
      </c>
      <c r="B82" s="36" t="s">
        <v>127</v>
      </c>
      <c r="C82" s="11" t="s">
        <v>595</v>
      </c>
      <c r="D82" s="12">
        <v>2035300</v>
      </c>
      <c r="E82" s="37">
        <v>350143.4</v>
      </c>
      <c r="F82" s="38">
        <f t="shared" si="1"/>
        <v>1685156.6</v>
      </c>
    </row>
    <row r="83" spans="1:6" x14ac:dyDescent="0.25">
      <c r="A83" s="9" t="s">
        <v>159</v>
      </c>
      <c r="B83" s="36" t="s">
        <v>127</v>
      </c>
      <c r="C83" s="11" t="s">
        <v>596</v>
      </c>
      <c r="D83" s="12">
        <v>704500</v>
      </c>
      <c r="E83" s="37">
        <v>111361.86</v>
      </c>
      <c r="F83" s="38">
        <f t="shared" si="1"/>
        <v>593138.14</v>
      </c>
    </row>
    <row r="84" spans="1:6" x14ac:dyDescent="0.25">
      <c r="A84" s="9" t="s">
        <v>161</v>
      </c>
      <c r="B84" s="36" t="s">
        <v>127</v>
      </c>
      <c r="C84" s="11" t="s">
        <v>597</v>
      </c>
      <c r="D84" s="12">
        <v>1330800</v>
      </c>
      <c r="E84" s="37">
        <v>238781.54</v>
      </c>
      <c r="F84" s="38">
        <f t="shared" si="1"/>
        <v>1092018.46</v>
      </c>
    </row>
    <row r="85" spans="1:6" x14ac:dyDescent="0.25">
      <c r="A85" s="9" t="s">
        <v>178</v>
      </c>
      <c r="B85" s="36" t="s">
        <v>127</v>
      </c>
      <c r="C85" s="11" t="s">
        <v>598</v>
      </c>
      <c r="D85" s="12">
        <v>2000</v>
      </c>
      <c r="E85" s="37" t="s">
        <v>47</v>
      </c>
      <c r="F85" s="38">
        <f t="shared" si="1"/>
        <v>2000</v>
      </c>
    </row>
    <row r="86" spans="1:6" x14ac:dyDescent="0.25">
      <c r="A86" s="9" t="s">
        <v>117</v>
      </c>
      <c r="B86" s="36" t="s">
        <v>127</v>
      </c>
      <c r="C86" s="11" t="s">
        <v>599</v>
      </c>
      <c r="D86" s="12">
        <v>2000</v>
      </c>
      <c r="E86" s="37" t="s">
        <v>47</v>
      </c>
      <c r="F86" s="38">
        <f t="shared" si="1"/>
        <v>2000</v>
      </c>
    </row>
    <row r="87" spans="1:6" x14ac:dyDescent="0.25">
      <c r="A87" s="9" t="s">
        <v>163</v>
      </c>
      <c r="B87" s="36" t="s">
        <v>127</v>
      </c>
      <c r="C87" s="11" t="s">
        <v>600</v>
      </c>
      <c r="D87" s="12">
        <v>3000</v>
      </c>
      <c r="E87" s="37" t="s">
        <v>47</v>
      </c>
      <c r="F87" s="38">
        <f t="shared" si="1"/>
        <v>3000</v>
      </c>
    </row>
    <row r="88" spans="1:6" x14ac:dyDescent="0.25">
      <c r="A88" s="9" t="s">
        <v>165</v>
      </c>
      <c r="B88" s="36" t="s">
        <v>127</v>
      </c>
      <c r="C88" s="11" t="s">
        <v>601</v>
      </c>
      <c r="D88" s="12">
        <v>3000</v>
      </c>
      <c r="E88" s="37" t="s">
        <v>47</v>
      </c>
      <c r="F88" s="38">
        <f t="shared" si="1"/>
        <v>3000</v>
      </c>
    </row>
    <row r="89" spans="1:6" ht="24.6" customHeight="1" x14ac:dyDescent="0.25">
      <c r="A89" s="9" t="s">
        <v>348</v>
      </c>
      <c r="B89" s="36" t="s">
        <v>127</v>
      </c>
      <c r="C89" s="11" t="s">
        <v>602</v>
      </c>
      <c r="D89" s="12">
        <v>1000</v>
      </c>
      <c r="E89" s="37" t="s">
        <v>47</v>
      </c>
      <c r="F89" s="38">
        <f t="shared" si="1"/>
        <v>1000</v>
      </c>
    </row>
    <row r="90" spans="1:6" x14ac:dyDescent="0.25">
      <c r="A90" s="9" t="s">
        <v>169</v>
      </c>
      <c r="B90" s="36" t="s">
        <v>127</v>
      </c>
      <c r="C90" s="11" t="s">
        <v>603</v>
      </c>
      <c r="D90" s="12">
        <v>2000</v>
      </c>
      <c r="E90" s="37" t="s">
        <v>47</v>
      </c>
      <c r="F90" s="38">
        <f t="shared" si="1"/>
        <v>2000</v>
      </c>
    </row>
    <row r="91" spans="1:6" x14ac:dyDescent="0.25">
      <c r="A91" s="24" t="s">
        <v>299</v>
      </c>
      <c r="B91" s="25" t="s">
        <v>127</v>
      </c>
      <c r="C91" s="26" t="s">
        <v>604</v>
      </c>
      <c r="D91" s="27">
        <v>3400</v>
      </c>
      <c r="E91" s="28">
        <v>264.86</v>
      </c>
      <c r="F91" s="29">
        <f t="shared" si="1"/>
        <v>3135.14</v>
      </c>
    </row>
    <row r="92" spans="1:6" ht="24.6" customHeight="1" x14ac:dyDescent="0.25">
      <c r="A92" s="9" t="s">
        <v>155</v>
      </c>
      <c r="B92" s="36" t="s">
        <v>127</v>
      </c>
      <c r="C92" s="11" t="s">
        <v>605</v>
      </c>
      <c r="D92" s="12">
        <v>3400</v>
      </c>
      <c r="E92" s="37">
        <v>264.86</v>
      </c>
      <c r="F92" s="38">
        <f t="shared" si="1"/>
        <v>3135.14</v>
      </c>
    </row>
    <row r="93" spans="1:6" ht="36.9" customHeight="1" x14ac:dyDescent="0.25">
      <c r="A93" s="9" t="s">
        <v>157</v>
      </c>
      <c r="B93" s="36" t="s">
        <v>127</v>
      </c>
      <c r="C93" s="11" t="s">
        <v>606</v>
      </c>
      <c r="D93" s="12">
        <v>3400</v>
      </c>
      <c r="E93" s="37">
        <v>264.86</v>
      </c>
      <c r="F93" s="38">
        <f t="shared" si="1"/>
        <v>3135.14</v>
      </c>
    </row>
    <row r="94" spans="1:6" x14ac:dyDescent="0.25">
      <c r="A94" s="9" t="s">
        <v>159</v>
      </c>
      <c r="B94" s="36" t="s">
        <v>127</v>
      </c>
      <c r="C94" s="11" t="s">
        <v>607</v>
      </c>
      <c r="D94" s="12">
        <v>3400</v>
      </c>
      <c r="E94" s="37">
        <v>264.86</v>
      </c>
      <c r="F94" s="38">
        <f t="shared" si="1"/>
        <v>3135.14</v>
      </c>
    </row>
    <row r="95" spans="1:6" x14ac:dyDescent="0.25">
      <c r="A95" s="24" t="s">
        <v>310</v>
      </c>
      <c r="B95" s="25" t="s">
        <v>127</v>
      </c>
      <c r="C95" s="26" t="s">
        <v>608</v>
      </c>
      <c r="D95" s="27">
        <v>150000</v>
      </c>
      <c r="E95" s="28" t="s">
        <v>47</v>
      </c>
      <c r="F95" s="29">
        <f t="shared" si="1"/>
        <v>150000</v>
      </c>
    </row>
    <row r="96" spans="1:6" ht="24.6" customHeight="1" x14ac:dyDescent="0.25">
      <c r="A96" s="9" t="s">
        <v>155</v>
      </c>
      <c r="B96" s="36" t="s">
        <v>127</v>
      </c>
      <c r="C96" s="11" t="s">
        <v>609</v>
      </c>
      <c r="D96" s="12">
        <v>150000</v>
      </c>
      <c r="E96" s="37" t="s">
        <v>47</v>
      </c>
      <c r="F96" s="38">
        <f t="shared" si="1"/>
        <v>150000</v>
      </c>
    </row>
    <row r="97" spans="1:6" ht="36.9" customHeight="1" x14ac:dyDescent="0.25">
      <c r="A97" s="9" t="s">
        <v>157</v>
      </c>
      <c r="B97" s="36" t="s">
        <v>127</v>
      </c>
      <c r="C97" s="11" t="s">
        <v>610</v>
      </c>
      <c r="D97" s="12">
        <v>150000</v>
      </c>
      <c r="E97" s="37" t="s">
        <v>47</v>
      </c>
      <c r="F97" s="38">
        <f t="shared" si="1"/>
        <v>150000</v>
      </c>
    </row>
    <row r="98" spans="1:6" x14ac:dyDescent="0.25">
      <c r="A98" s="9" t="s">
        <v>159</v>
      </c>
      <c r="B98" s="36" t="s">
        <v>127</v>
      </c>
      <c r="C98" s="11" t="s">
        <v>611</v>
      </c>
      <c r="D98" s="12">
        <v>150000</v>
      </c>
      <c r="E98" s="37" t="s">
        <v>47</v>
      </c>
      <c r="F98" s="38">
        <f t="shared" si="1"/>
        <v>150000</v>
      </c>
    </row>
    <row r="99" spans="1:6" x14ac:dyDescent="0.25">
      <c r="A99" s="24" t="s">
        <v>320</v>
      </c>
      <c r="B99" s="25" t="s">
        <v>127</v>
      </c>
      <c r="C99" s="26" t="s">
        <v>612</v>
      </c>
      <c r="D99" s="27">
        <v>1886900</v>
      </c>
      <c r="E99" s="28">
        <v>349878.54</v>
      </c>
      <c r="F99" s="29">
        <f t="shared" si="1"/>
        <v>1537021.46</v>
      </c>
    </row>
    <row r="100" spans="1:6" ht="24.6" customHeight="1" x14ac:dyDescent="0.25">
      <c r="A100" s="9" t="s">
        <v>155</v>
      </c>
      <c r="B100" s="36" t="s">
        <v>127</v>
      </c>
      <c r="C100" s="11" t="s">
        <v>613</v>
      </c>
      <c r="D100" s="12">
        <v>1881900</v>
      </c>
      <c r="E100" s="37">
        <v>349878.54</v>
      </c>
      <c r="F100" s="38">
        <f t="shared" si="1"/>
        <v>1532021.46</v>
      </c>
    </row>
    <row r="101" spans="1:6" ht="36.9" customHeight="1" x14ac:dyDescent="0.25">
      <c r="A101" s="9" t="s">
        <v>157</v>
      </c>
      <c r="B101" s="36" t="s">
        <v>127</v>
      </c>
      <c r="C101" s="11" t="s">
        <v>614</v>
      </c>
      <c r="D101" s="12">
        <v>1881900</v>
      </c>
      <c r="E101" s="37">
        <v>349878.54</v>
      </c>
      <c r="F101" s="38">
        <f t="shared" si="1"/>
        <v>1532021.46</v>
      </c>
    </row>
    <row r="102" spans="1:6" x14ac:dyDescent="0.25">
      <c r="A102" s="9" t="s">
        <v>159</v>
      </c>
      <c r="B102" s="36" t="s">
        <v>127</v>
      </c>
      <c r="C102" s="11" t="s">
        <v>615</v>
      </c>
      <c r="D102" s="12">
        <v>551100</v>
      </c>
      <c r="E102" s="37">
        <v>111097</v>
      </c>
      <c r="F102" s="38">
        <f t="shared" si="1"/>
        <v>440003</v>
      </c>
    </row>
    <row r="103" spans="1:6" x14ac:dyDescent="0.25">
      <c r="A103" s="9" t="s">
        <v>161</v>
      </c>
      <c r="B103" s="36" t="s">
        <v>127</v>
      </c>
      <c r="C103" s="11" t="s">
        <v>616</v>
      </c>
      <c r="D103" s="12">
        <v>1330800</v>
      </c>
      <c r="E103" s="37">
        <v>238781.54</v>
      </c>
      <c r="F103" s="38">
        <f t="shared" si="1"/>
        <v>1092018.46</v>
      </c>
    </row>
    <row r="104" spans="1:6" x14ac:dyDescent="0.25">
      <c r="A104" s="9" t="s">
        <v>178</v>
      </c>
      <c r="B104" s="36" t="s">
        <v>127</v>
      </c>
      <c r="C104" s="11" t="s">
        <v>617</v>
      </c>
      <c r="D104" s="12">
        <v>2000</v>
      </c>
      <c r="E104" s="37" t="s">
        <v>47</v>
      </c>
      <c r="F104" s="38">
        <f t="shared" si="1"/>
        <v>2000</v>
      </c>
    </row>
    <row r="105" spans="1:6" x14ac:dyDescent="0.25">
      <c r="A105" s="9" t="s">
        <v>117</v>
      </c>
      <c r="B105" s="36" t="s">
        <v>127</v>
      </c>
      <c r="C105" s="11" t="s">
        <v>618</v>
      </c>
      <c r="D105" s="12">
        <v>2000</v>
      </c>
      <c r="E105" s="37" t="s">
        <v>47</v>
      </c>
      <c r="F105" s="38">
        <f t="shared" si="1"/>
        <v>2000</v>
      </c>
    </row>
    <row r="106" spans="1:6" x14ac:dyDescent="0.25">
      <c r="A106" s="9" t="s">
        <v>163</v>
      </c>
      <c r="B106" s="36" t="s">
        <v>127</v>
      </c>
      <c r="C106" s="11" t="s">
        <v>619</v>
      </c>
      <c r="D106" s="12">
        <v>3000</v>
      </c>
      <c r="E106" s="37" t="s">
        <v>47</v>
      </c>
      <c r="F106" s="38">
        <f t="shared" si="1"/>
        <v>3000</v>
      </c>
    </row>
    <row r="107" spans="1:6" x14ac:dyDescent="0.25">
      <c r="A107" s="9" t="s">
        <v>165</v>
      </c>
      <c r="B107" s="36" t="s">
        <v>127</v>
      </c>
      <c r="C107" s="11" t="s">
        <v>620</v>
      </c>
      <c r="D107" s="12">
        <v>3000</v>
      </c>
      <c r="E107" s="37" t="s">
        <v>47</v>
      </c>
      <c r="F107" s="38">
        <f t="shared" si="1"/>
        <v>3000</v>
      </c>
    </row>
    <row r="108" spans="1:6" ht="24.6" customHeight="1" x14ac:dyDescent="0.25">
      <c r="A108" s="9" t="s">
        <v>348</v>
      </c>
      <c r="B108" s="36" t="s">
        <v>127</v>
      </c>
      <c r="C108" s="11" t="s">
        <v>621</v>
      </c>
      <c r="D108" s="12">
        <v>1000</v>
      </c>
      <c r="E108" s="37" t="s">
        <v>47</v>
      </c>
      <c r="F108" s="38">
        <f t="shared" si="1"/>
        <v>1000</v>
      </c>
    </row>
    <row r="109" spans="1:6" x14ac:dyDescent="0.25">
      <c r="A109" s="9" t="s">
        <v>169</v>
      </c>
      <c r="B109" s="36" t="s">
        <v>127</v>
      </c>
      <c r="C109" s="11" t="s">
        <v>622</v>
      </c>
      <c r="D109" s="12">
        <v>2000</v>
      </c>
      <c r="E109" s="37" t="s">
        <v>47</v>
      </c>
      <c r="F109" s="38">
        <f t="shared" si="1"/>
        <v>2000</v>
      </c>
    </row>
    <row r="110" spans="1:6" x14ac:dyDescent="0.25">
      <c r="A110" s="24" t="s">
        <v>374</v>
      </c>
      <c r="B110" s="25" t="s">
        <v>127</v>
      </c>
      <c r="C110" s="26" t="s">
        <v>623</v>
      </c>
      <c r="D110" s="27">
        <v>65000</v>
      </c>
      <c r="E110" s="28" t="s">
        <v>47</v>
      </c>
      <c r="F110" s="29">
        <f t="shared" si="1"/>
        <v>65000</v>
      </c>
    </row>
    <row r="111" spans="1:6" ht="24.6" customHeight="1" x14ac:dyDescent="0.25">
      <c r="A111" s="9" t="s">
        <v>155</v>
      </c>
      <c r="B111" s="36" t="s">
        <v>127</v>
      </c>
      <c r="C111" s="11" t="s">
        <v>624</v>
      </c>
      <c r="D111" s="12">
        <v>65000</v>
      </c>
      <c r="E111" s="37" t="s">
        <v>47</v>
      </c>
      <c r="F111" s="38">
        <f t="shared" si="1"/>
        <v>65000</v>
      </c>
    </row>
    <row r="112" spans="1:6" ht="36.9" customHeight="1" x14ac:dyDescent="0.25">
      <c r="A112" s="9" t="s">
        <v>157</v>
      </c>
      <c r="B112" s="36" t="s">
        <v>127</v>
      </c>
      <c r="C112" s="11" t="s">
        <v>625</v>
      </c>
      <c r="D112" s="12">
        <v>65000</v>
      </c>
      <c r="E112" s="37" t="s">
        <v>47</v>
      </c>
      <c r="F112" s="38">
        <f t="shared" si="1"/>
        <v>65000</v>
      </c>
    </row>
    <row r="113" spans="1:6" x14ac:dyDescent="0.25">
      <c r="A113" s="9" t="s">
        <v>159</v>
      </c>
      <c r="B113" s="36" t="s">
        <v>127</v>
      </c>
      <c r="C113" s="11" t="s">
        <v>626</v>
      </c>
      <c r="D113" s="12">
        <v>65000</v>
      </c>
      <c r="E113" s="37" t="s">
        <v>47</v>
      </c>
      <c r="F113" s="38">
        <f t="shared" si="1"/>
        <v>65000</v>
      </c>
    </row>
    <row r="114" spans="1:6" ht="24.6" customHeight="1" x14ac:dyDescent="0.25">
      <c r="A114" s="24" t="s">
        <v>376</v>
      </c>
      <c r="B114" s="25" t="s">
        <v>127</v>
      </c>
      <c r="C114" s="26" t="s">
        <v>627</v>
      </c>
      <c r="D114" s="27">
        <v>65000</v>
      </c>
      <c r="E114" s="28" t="s">
        <v>47</v>
      </c>
      <c r="F114" s="29">
        <f t="shared" si="1"/>
        <v>65000</v>
      </c>
    </row>
    <row r="115" spans="1:6" ht="24.6" customHeight="1" x14ac:dyDescent="0.25">
      <c r="A115" s="9" t="s">
        <v>155</v>
      </c>
      <c r="B115" s="36" t="s">
        <v>127</v>
      </c>
      <c r="C115" s="11" t="s">
        <v>628</v>
      </c>
      <c r="D115" s="12">
        <v>65000</v>
      </c>
      <c r="E115" s="37" t="s">
        <v>47</v>
      </c>
      <c r="F115" s="38">
        <f t="shared" si="1"/>
        <v>65000</v>
      </c>
    </row>
    <row r="116" spans="1:6" ht="36.9" customHeight="1" x14ac:dyDescent="0.25">
      <c r="A116" s="9" t="s">
        <v>157</v>
      </c>
      <c r="B116" s="36" t="s">
        <v>127</v>
      </c>
      <c r="C116" s="11" t="s">
        <v>629</v>
      </c>
      <c r="D116" s="12">
        <v>65000</v>
      </c>
      <c r="E116" s="37" t="s">
        <v>47</v>
      </c>
      <c r="F116" s="38">
        <f t="shared" si="1"/>
        <v>65000</v>
      </c>
    </row>
    <row r="117" spans="1:6" x14ac:dyDescent="0.25">
      <c r="A117" s="9" t="s">
        <v>159</v>
      </c>
      <c r="B117" s="36" t="s">
        <v>127</v>
      </c>
      <c r="C117" s="11" t="s">
        <v>630</v>
      </c>
      <c r="D117" s="12">
        <v>65000</v>
      </c>
      <c r="E117" s="37" t="s">
        <v>47</v>
      </c>
      <c r="F117" s="38">
        <f t="shared" si="1"/>
        <v>65000</v>
      </c>
    </row>
    <row r="118" spans="1:6" x14ac:dyDescent="0.25">
      <c r="A118" s="24" t="s">
        <v>392</v>
      </c>
      <c r="B118" s="25" t="s">
        <v>127</v>
      </c>
      <c r="C118" s="26" t="s">
        <v>631</v>
      </c>
      <c r="D118" s="27">
        <v>25000</v>
      </c>
      <c r="E118" s="28" t="s">
        <v>47</v>
      </c>
      <c r="F118" s="29">
        <f t="shared" si="1"/>
        <v>25000</v>
      </c>
    </row>
    <row r="119" spans="1:6" ht="24.6" customHeight="1" x14ac:dyDescent="0.25">
      <c r="A119" s="9" t="s">
        <v>155</v>
      </c>
      <c r="B119" s="36" t="s">
        <v>127</v>
      </c>
      <c r="C119" s="11" t="s">
        <v>632</v>
      </c>
      <c r="D119" s="12">
        <v>25000</v>
      </c>
      <c r="E119" s="37" t="s">
        <v>47</v>
      </c>
      <c r="F119" s="38">
        <f t="shared" si="1"/>
        <v>25000</v>
      </c>
    </row>
    <row r="120" spans="1:6" ht="36.9" customHeight="1" x14ac:dyDescent="0.25">
      <c r="A120" s="9" t="s">
        <v>157</v>
      </c>
      <c r="B120" s="36" t="s">
        <v>127</v>
      </c>
      <c r="C120" s="11" t="s">
        <v>633</v>
      </c>
      <c r="D120" s="12">
        <v>25000</v>
      </c>
      <c r="E120" s="37" t="s">
        <v>47</v>
      </c>
      <c r="F120" s="38">
        <f t="shared" si="1"/>
        <v>25000</v>
      </c>
    </row>
    <row r="121" spans="1:6" x14ac:dyDescent="0.25">
      <c r="A121" s="9" t="s">
        <v>159</v>
      </c>
      <c r="B121" s="36" t="s">
        <v>127</v>
      </c>
      <c r="C121" s="11" t="s">
        <v>634</v>
      </c>
      <c r="D121" s="12">
        <v>25000</v>
      </c>
      <c r="E121" s="37" t="s">
        <v>47</v>
      </c>
      <c r="F121" s="38">
        <f t="shared" si="1"/>
        <v>25000</v>
      </c>
    </row>
    <row r="122" spans="1:6" ht="24.6" customHeight="1" x14ac:dyDescent="0.25">
      <c r="A122" s="24" t="s">
        <v>394</v>
      </c>
      <c r="B122" s="25" t="s">
        <v>127</v>
      </c>
      <c r="C122" s="26" t="s">
        <v>635</v>
      </c>
      <c r="D122" s="27">
        <v>25000</v>
      </c>
      <c r="E122" s="28" t="s">
        <v>47</v>
      </c>
      <c r="F122" s="29">
        <f t="shared" si="1"/>
        <v>25000</v>
      </c>
    </row>
    <row r="123" spans="1:6" ht="24.6" customHeight="1" x14ac:dyDescent="0.25">
      <c r="A123" s="9" t="s">
        <v>155</v>
      </c>
      <c r="B123" s="36" t="s">
        <v>127</v>
      </c>
      <c r="C123" s="11" t="s">
        <v>636</v>
      </c>
      <c r="D123" s="12">
        <v>25000</v>
      </c>
      <c r="E123" s="37" t="s">
        <v>47</v>
      </c>
      <c r="F123" s="38">
        <f t="shared" si="1"/>
        <v>25000</v>
      </c>
    </row>
    <row r="124" spans="1:6" ht="36.9" customHeight="1" x14ac:dyDescent="0.25">
      <c r="A124" s="9" t="s">
        <v>157</v>
      </c>
      <c r="B124" s="36" t="s">
        <v>127</v>
      </c>
      <c r="C124" s="11" t="s">
        <v>637</v>
      </c>
      <c r="D124" s="12">
        <v>25000</v>
      </c>
      <c r="E124" s="37" t="s">
        <v>47</v>
      </c>
      <c r="F124" s="38">
        <f t="shared" si="1"/>
        <v>25000</v>
      </c>
    </row>
    <row r="125" spans="1:6" x14ac:dyDescent="0.25">
      <c r="A125" s="9" t="s">
        <v>159</v>
      </c>
      <c r="B125" s="36" t="s">
        <v>127</v>
      </c>
      <c r="C125" s="11" t="s">
        <v>638</v>
      </c>
      <c r="D125" s="12">
        <v>25000</v>
      </c>
      <c r="E125" s="37" t="s">
        <v>47</v>
      </c>
      <c r="F125" s="38">
        <f t="shared" si="1"/>
        <v>25000</v>
      </c>
    </row>
    <row r="126" spans="1:6" x14ac:dyDescent="0.25">
      <c r="A126" s="24" t="s">
        <v>402</v>
      </c>
      <c r="B126" s="25" t="s">
        <v>127</v>
      </c>
      <c r="C126" s="26" t="s">
        <v>639</v>
      </c>
      <c r="D126" s="27">
        <v>4387500</v>
      </c>
      <c r="E126" s="28">
        <v>515482.22</v>
      </c>
      <c r="F126" s="29">
        <f t="shared" si="1"/>
        <v>3872017.7800000003</v>
      </c>
    </row>
    <row r="127" spans="1:6" ht="61.5" customHeight="1" x14ac:dyDescent="0.25">
      <c r="A127" s="9" t="s">
        <v>140</v>
      </c>
      <c r="B127" s="36" t="s">
        <v>127</v>
      </c>
      <c r="C127" s="11" t="s">
        <v>640</v>
      </c>
      <c r="D127" s="12">
        <v>3686600</v>
      </c>
      <c r="E127" s="37">
        <v>406513</v>
      </c>
      <c r="F127" s="38">
        <f t="shared" si="1"/>
        <v>3280087</v>
      </c>
    </row>
    <row r="128" spans="1:6" ht="24.6" customHeight="1" x14ac:dyDescent="0.25">
      <c r="A128" s="9" t="s">
        <v>413</v>
      </c>
      <c r="B128" s="36" t="s">
        <v>127</v>
      </c>
      <c r="C128" s="11" t="s">
        <v>641</v>
      </c>
      <c r="D128" s="12">
        <v>3686600</v>
      </c>
      <c r="E128" s="37">
        <v>406513</v>
      </c>
      <c r="F128" s="38">
        <f t="shared" si="1"/>
        <v>3280087</v>
      </c>
    </row>
    <row r="129" spans="1:6" x14ac:dyDescent="0.25">
      <c r="A129" s="9" t="s">
        <v>415</v>
      </c>
      <c r="B129" s="36" t="s">
        <v>127</v>
      </c>
      <c r="C129" s="11" t="s">
        <v>642</v>
      </c>
      <c r="D129" s="12">
        <v>2831400</v>
      </c>
      <c r="E129" s="37">
        <v>329161</v>
      </c>
      <c r="F129" s="38">
        <f t="shared" si="1"/>
        <v>2502239</v>
      </c>
    </row>
    <row r="130" spans="1:6" ht="36.9" customHeight="1" x14ac:dyDescent="0.25">
      <c r="A130" s="9" t="s">
        <v>417</v>
      </c>
      <c r="B130" s="36" t="s">
        <v>127</v>
      </c>
      <c r="C130" s="11" t="s">
        <v>643</v>
      </c>
      <c r="D130" s="12">
        <v>855200</v>
      </c>
      <c r="E130" s="37">
        <v>77352</v>
      </c>
      <c r="F130" s="38">
        <f t="shared" si="1"/>
        <v>777848</v>
      </c>
    </row>
    <row r="131" spans="1:6" ht="24.6" customHeight="1" x14ac:dyDescent="0.25">
      <c r="A131" s="9" t="s">
        <v>155</v>
      </c>
      <c r="B131" s="36" t="s">
        <v>127</v>
      </c>
      <c r="C131" s="11" t="s">
        <v>644</v>
      </c>
      <c r="D131" s="12">
        <v>677900</v>
      </c>
      <c r="E131" s="37">
        <v>108828.22</v>
      </c>
      <c r="F131" s="38">
        <f t="shared" si="1"/>
        <v>569071.78</v>
      </c>
    </row>
    <row r="132" spans="1:6" ht="36.9" customHeight="1" x14ac:dyDescent="0.25">
      <c r="A132" s="9" t="s">
        <v>157</v>
      </c>
      <c r="B132" s="36" t="s">
        <v>127</v>
      </c>
      <c r="C132" s="11" t="s">
        <v>645</v>
      </c>
      <c r="D132" s="12">
        <v>677900</v>
      </c>
      <c r="E132" s="37">
        <v>108828.22</v>
      </c>
      <c r="F132" s="38">
        <f t="shared" si="1"/>
        <v>569071.78</v>
      </c>
    </row>
    <row r="133" spans="1:6" x14ac:dyDescent="0.25">
      <c r="A133" s="9" t="s">
        <v>159</v>
      </c>
      <c r="B133" s="36" t="s">
        <v>127</v>
      </c>
      <c r="C133" s="11" t="s">
        <v>646</v>
      </c>
      <c r="D133" s="12">
        <v>269000</v>
      </c>
      <c r="E133" s="37">
        <v>8625</v>
      </c>
      <c r="F133" s="38">
        <f t="shared" si="1"/>
        <v>260375</v>
      </c>
    </row>
    <row r="134" spans="1:6" x14ac:dyDescent="0.25">
      <c r="A134" s="9" t="s">
        <v>161</v>
      </c>
      <c r="B134" s="36" t="s">
        <v>127</v>
      </c>
      <c r="C134" s="11" t="s">
        <v>647</v>
      </c>
      <c r="D134" s="12">
        <v>408900</v>
      </c>
      <c r="E134" s="37">
        <v>100203.22</v>
      </c>
      <c r="F134" s="38">
        <f t="shared" si="1"/>
        <v>308696.78000000003</v>
      </c>
    </row>
    <row r="135" spans="1:6" x14ac:dyDescent="0.25">
      <c r="A135" s="9" t="s">
        <v>163</v>
      </c>
      <c r="B135" s="36" t="s">
        <v>127</v>
      </c>
      <c r="C135" s="11" t="s">
        <v>648</v>
      </c>
      <c r="D135" s="12">
        <v>23000</v>
      </c>
      <c r="E135" s="37">
        <v>141</v>
      </c>
      <c r="F135" s="38">
        <f t="shared" si="1"/>
        <v>22859</v>
      </c>
    </row>
    <row r="136" spans="1:6" x14ac:dyDescent="0.25">
      <c r="A136" s="9" t="s">
        <v>165</v>
      </c>
      <c r="B136" s="36" t="s">
        <v>127</v>
      </c>
      <c r="C136" s="11" t="s">
        <v>649</v>
      </c>
      <c r="D136" s="12">
        <v>23000</v>
      </c>
      <c r="E136" s="37">
        <v>141</v>
      </c>
      <c r="F136" s="38">
        <f t="shared" si="1"/>
        <v>22859</v>
      </c>
    </row>
    <row r="137" spans="1:6" ht="24.6" customHeight="1" x14ac:dyDescent="0.25">
      <c r="A137" s="9" t="s">
        <v>348</v>
      </c>
      <c r="B137" s="36" t="s">
        <v>127</v>
      </c>
      <c r="C137" s="11" t="s">
        <v>650</v>
      </c>
      <c r="D137" s="12">
        <v>20000</v>
      </c>
      <c r="E137" s="37">
        <v>141</v>
      </c>
      <c r="F137" s="38">
        <f t="shared" si="1"/>
        <v>19859</v>
      </c>
    </row>
    <row r="138" spans="1:6" x14ac:dyDescent="0.25">
      <c r="A138" s="9" t="s">
        <v>167</v>
      </c>
      <c r="B138" s="36" t="s">
        <v>127</v>
      </c>
      <c r="C138" s="11" t="s">
        <v>651</v>
      </c>
      <c r="D138" s="12">
        <v>1000</v>
      </c>
      <c r="E138" s="37" t="s">
        <v>47</v>
      </c>
      <c r="F138" s="38">
        <f t="shared" si="1"/>
        <v>1000</v>
      </c>
    </row>
    <row r="139" spans="1:6" x14ac:dyDescent="0.25">
      <c r="A139" s="9" t="s">
        <v>169</v>
      </c>
      <c r="B139" s="36" t="s">
        <v>127</v>
      </c>
      <c r="C139" s="11" t="s">
        <v>652</v>
      </c>
      <c r="D139" s="12">
        <v>2000</v>
      </c>
      <c r="E139" s="37" t="s">
        <v>47</v>
      </c>
      <c r="F139" s="38">
        <f t="shared" si="1"/>
        <v>2000</v>
      </c>
    </row>
    <row r="140" spans="1:6" x14ac:dyDescent="0.25">
      <c r="A140" s="24" t="s">
        <v>404</v>
      </c>
      <c r="B140" s="25" t="s">
        <v>127</v>
      </c>
      <c r="C140" s="26" t="s">
        <v>653</v>
      </c>
      <c r="D140" s="27">
        <v>4387500</v>
      </c>
      <c r="E140" s="28">
        <v>515482.22</v>
      </c>
      <c r="F140" s="29">
        <f t="shared" si="1"/>
        <v>3872017.7800000003</v>
      </c>
    </row>
    <row r="141" spans="1:6" ht="61.5" customHeight="1" x14ac:dyDescent="0.25">
      <c r="A141" s="9" t="s">
        <v>140</v>
      </c>
      <c r="B141" s="36" t="s">
        <v>127</v>
      </c>
      <c r="C141" s="11" t="s">
        <v>654</v>
      </c>
      <c r="D141" s="12">
        <v>3686600</v>
      </c>
      <c r="E141" s="37">
        <v>406513</v>
      </c>
      <c r="F141" s="38">
        <f t="shared" si="1"/>
        <v>3280087</v>
      </c>
    </row>
    <row r="142" spans="1:6" ht="24.6" customHeight="1" x14ac:dyDescent="0.25">
      <c r="A142" s="9" t="s">
        <v>413</v>
      </c>
      <c r="B142" s="36" t="s">
        <v>127</v>
      </c>
      <c r="C142" s="11" t="s">
        <v>655</v>
      </c>
      <c r="D142" s="12">
        <v>3686600</v>
      </c>
      <c r="E142" s="37">
        <v>406513</v>
      </c>
      <c r="F142" s="38">
        <f t="shared" si="1"/>
        <v>3280087</v>
      </c>
    </row>
    <row r="143" spans="1:6" x14ac:dyDescent="0.25">
      <c r="A143" s="9" t="s">
        <v>415</v>
      </c>
      <c r="B143" s="36" t="s">
        <v>127</v>
      </c>
      <c r="C143" s="11" t="s">
        <v>656</v>
      </c>
      <c r="D143" s="12">
        <v>2831400</v>
      </c>
      <c r="E143" s="37">
        <v>329161</v>
      </c>
      <c r="F143" s="38">
        <f t="shared" ref="F143:F169" si="2">IF(OR(D143="-",IF(E143="-",0,E143)&gt;=IF(D143="-",0,D143)),"-",IF(D143="-",0,D143)-IF(E143="-",0,E143))</f>
        <v>2502239</v>
      </c>
    </row>
    <row r="144" spans="1:6" ht="36.9" customHeight="1" x14ac:dyDescent="0.25">
      <c r="A144" s="9" t="s">
        <v>417</v>
      </c>
      <c r="B144" s="36" t="s">
        <v>127</v>
      </c>
      <c r="C144" s="11" t="s">
        <v>657</v>
      </c>
      <c r="D144" s="12">
        <v>855200</v>
      </c>
      <c r="E144" s="37">
        <v>77352</v>
      </c>
      <c r="F144" s="38">
        <f t="shared" si="2"/>
        <v>777848</v>
      </c>
    </row>
    <row r="145" spans="1:6" ht="24.6" customHeight="1" x14ac:dyDescent="0.25">
      <c r="A145" s="9" t="s">
        <v>155</v>
      </c>
      <c r="B145" s="36" t="s">
        <v>127</v>
      </c>
      <c r="C145" s="11" t="s">
        <v>658</v>
      </c>
      <c r="D145" s="12">
        <v>677900</v>
      </c>
      <c r="E145" s="37">
        <v>108828.22</v>
      </c>
      <c r="F145" s="38">
        <f t="shared" si="2"/>
        <v>569071.78</v>
      </c>
    </row>
    <row r="146" spans="1:6" ht="36.9" customHeight="1" x14ac:dyDescent="0.25">
      <c r="A146" s="9" t="s">
        <v>157</v>
      </c>
      <c r="B146" s="36" t="s">
        <v>127</v>
      </c>
      <c r="C146" s="11" t="s">
        <v>659</v>
      </c>
      <c r="D146" s="12">
        <v>677900</v>
      </c>
      <c r="E146" s="37">
        <v>108828.22</v>
      </c>
      <c r="F146" s="38">
        <f t="shared" si="2"/>
        <v>569071.78</v>
      </c>
    </row>
    <row r="147" spans="1:6" x14ac:dyDescent="0.25">
      <c r="A147" s="9" t="s">
        <v>159</v>
      </c>
      <c r="B147" s="36" t="s">
        <v>127</v>
      </c>
      <c r="C147" s="11" t="s">
        <v>660</v>
      </c>
      <c r="D147" s="12">
        <v>269000</v>
      </c>
      <c r="E147" s="37">
        <v>8625</v>
      </c>
      <c r="F147" s="38">
        <f t="shared" si="2"/>
        <v>260375</v>
      </c>
    </row>
    <row r="148" spans="1:6" x14ac:dyDescent="0.25">
      <c r="A148" s="9" t="s">
        <v>161</v>
      </c>
      <c r="B148" s="36" t="s">
        <v>127</v>
      </c>
      <c r="C148" s="11" t="s">
        <v>661</v>
      </c>
      <c r="D148" s="12">
        <v>408900</v>
      </c>
      <c r="E148" s="37">
        <v>100203.22</v>
      </c>
      <c r="F148" s="38">
        <f t="shared" si="2"/>
        <v>308696.78000000003</v>
      </c>
    </row>
    <row r="149" spans="1:6" x14ac:dyDescent="0.25">
      <c r="A149" s="9" t="s">
        <v>163</v>
      </c>
      <c r="B149" s="36" t="s">
        <v>127</v>
      </c>
      <c r="C149" s="11" t="s">
        <v>662</v>
      </c>
      <c r="D149" s="12">
        <v>23000</v>
      </c>
      <c r="E149" s="37">
        <v>141</v>
      </c>
      <c r="F149" s="38">
        <f t="shared" si="2"/>
        <v>22859</v>
      </c>
    </row>
    <row r="150" spans="1:6" x14ac:dyDescent="0.25">
      <c r="A150" s="9" t="s">
        <v>165</v>
      </c>
      <c r="B150" s="36" t="s">
        <v>127</v>
      </c>
      <c r="C150" s="11" t="s">
        <v>663</v>
      </c>
      <c r="D150" s="12">
        <v>23000</v>
      </c>
      <c r="E150" s="37">
        <v>141</v>
      </c>
      <c r="F150" s="38">
        <f t="shared" si="2"/>
        <v>22859</v>
      </c>
    </row>
    <row r="151" spans="1:6" ht="24.6" customHeight="1" x14ac:dyDescent="0.25">
      <c r="A151" s="9" t="s">
        <v>348</v>
      </c>
      <c r="B151" s="36" t="s">
        <v>127</v>
      </c>
      <c r="C151" s="11" t="s">
        <v>664</v>
      </c>
      <c r="D151" s="12">
        <v>20000</v>
      </c>
      <c r="E151" s="37">
        <v>141</v>
      </c>
      <c r="F151" s="38">
        <f t="shared" si="2"/>
        <v>19859</v>
      </c>
    </row>
    <row r="152" spans="1:6" x14ac:dyDescent="0.25">
      <c r="A152" s="9" t="s">
        <v>167</v>
      </c>
      <c r="B152" s="36" t="s">
        <v>127</v>
      </c>
      <c r="C152" s="11" t="s">
        <v>665</v>
      </c>
      <c r="D152" s="12">
        <v>1000</v>
      </c>
      <c r="E152" s="37" t="s">
        <v>47</v>
      </c>
      <c r="F152" s="38">
        <f t="shared" si="2"/>
        <v>1000</v>
      </c>
    </row>
    <row r="153" spans="1:6" x14ac:dyDescent="0.25">
      <c r="A153" s="9" t="s">
        <v>169</v>
      </c>
      <c r="B153" s="36" t="s">
        <v>127</v>
      </c>
      <c r="C153" s="11" t="s">
        <v>666</v>
      </c>
      <c r="D153" s="12">
        <v>2000</v>
      </c>
      <c r="E153" s="37" t="s">
        <v>47</v>
      </c>
      <c r="F153" s="38">
        <f t="shared" si="2"/>
        <v>2000</v>
      </c>
    </row>
    <row r="154" spans="1:6" x14ac:dyDescent="0.25">
      <c r="A154" s="24" t="s">
        <v>442</v>
      </c>
      <c r="B154" s="25" t="s">
        <v>127</v>
      </c>
      <c r="C154" s="26" t="s">
        <v>667</v>
      </c>
      <c r="D154" s="27">
        <v>175000</v>
      </c>
      <c r="E154" s="28">
        <v>28628.34</v>
      </c>
      <c r="F154" s="29">
        <f t="shared" si="2"/>
        <v>146371.66</v>
      </c>
    </row>
    <row r="155" spans="1:6" ht="24.6" customHeight="1" x14ac:dyDescent="0.25">
      <c r="A155" s="9" t="s">
        <v>452</v>
      </c>
      <c r="B155" s="36" t="s">
        <v>127</v>
      </c>
      <c r="C155" s="11" t="s">
        <v>668</v>
      </c>
      <c r="D155" s="12">
        <v>175000</v>
      </c>
      <c r="E155" s="37">
        <v>28628.34</v>
      </c>
      <c r="F155" s="38">
        <f t="shared" si="2"/>
        <v>146371.66</v>
      </c>
    </row>
    <row r="156" spans="1:6" ht="24.6" customHeight="1" x14ac:dyDescent="0.25">
      <c r="A156" s="9" t="s">
        <v>454</v>
      </c>
      <c r="B156" s="36" t="s">
        <v>127</v>
      </c>
      <c r="C156" s="11" t="s">
        <v>669</v>
      </c>
      <c r="D156" s="12">
        <v>175000</v>
      </c>
      <c r="E156" s="37">
        <v>28628.34</v>
      </c>
      <c r="F156" s="38">
        <f t="shared" si="2"/>
        <v>146371.66</v>
      </c>
    </row>
    <row r="157" spans="1:6" x14ac:dyDescent="0.25">
      <c r="A157" s="9" t="s">
        <v>456</v>
      </c>
      <c r="B157" s="36" t="s">
        <v>127</v>
      </c>
      <c r="C157" s="11" t="s">
        <v>670</v>
      </c>
      <c r="D157" s="12">
        <v>175000</v>
      </c>
      <c r="E157" s="37">
        <v>28628.34</v>
      </c>
      <c r="F157" s="38">
        <f t="shared" si="2"/>
        <v>146371.66</v>
      </c>
    </row>
    <row r="158" spans="1:6" x14ac:dyDescent="0.25">
      <c r="A158" s="24" t="s">
        <v>444</v>
      </c>
      <c r="B158" s="25" t="s">
        <v>127</v>
      </c>
      <c r="C158" s="26" t="s">
        <v>671</v>
      </c>
      <c r="D158" s="27">
        <v>175000</v>
      </c>
      <c r="E158" s="28">
        <v>28628.34</v>
      </c>
      <c r="F158" s="29">
        <f t="shared" si="2"/>
        <v>146371.66</v>
      </c>
    </row>
    <row r="159" spans="1:6" ht="24.6" customHeight="1" x14ac:dyDescent="0.25">
      <c r="A159" s="9" t="s">
        <v>452</v>
      </c>
      <c r="B159" s="36" t="s">
        <v>127</v>
      </c>
      <c r="C159" s="11" t="s">
        <v>672</v>
      </c>
      <c r="D159" s="12">
        <v>175000</v>
      </c>
      <c r="E159" s="37">
        <v>28628.34</v>
      </c>
      <c r="F159" s="38">
        <f t="shared" si="2"/>
        <v>146371.66</v>
      </c>
    </row>
    <row r="160" spans="1:6" ht="24.6" customHeight="1" x14ac:dyDescent="0.25">
      <c r="A160" s="9" t="s">
        <v>454</v>
      </c>
      <c r="B160" s="36" t="s">
        <v>127</v>
      </c>
      <c r="C160" s="11" t="s">
        <v>673</v>
      </c>
      <c r="D160" s="12">
        <v>175000</v>
      </c>
      <c r="E160" s="37">
        <v>28628.34</v>
      </c>
      <c r="F160" s="38">
        <f t="shared" si="2"/>
        <v>146371.66</v>
      </c>
    </row>
    <row r="161" spans="1:6" x14ac:dyDescent="0.25">
      <c r="A161" s="9" t="s">
        <v>456</v>
      </c>
      <c r="B161" s="36" t="s">
        <v>127</v>
      </c>
      <c r="C161" s="11" t="s">
        <v>674</v>
      </c>
      <c r="D161" s="12">
        <v>175000</v>
      </c>
      <c r="E161" s="37">
        <v>28628.34</v>
      </c>
      <c r="F161" s="38">
        <f t="shared" si="2"/>
        <v>146371.66</v>
      </c>
    </row>
    <row r="162" spans="1:6" x14ac:dyDescent="0.25">
      <c r="A162" s="24" t="s">
        <v>458</v>
      </c>
      <c r="B162" s="25" t="s">
        <v>127</v>
      </c>
      <c r="C162" s="26" t="s">
        <v>675</v>
      </c>
      <c r="D162" s="27">
        <v>40000</v>
      </c>
      <c r="E162" s="28">
        <v>19998.189999999999</v>
      </c>
      <c r="F162" s="29">
        <f t="shared" si="2"/>
        <v>20001.810000000001</v>
      </c>
    </row>
    <row r="163" spans="1:6" ht="24.6" customHeight="1" x14ac:dyDescent="0.25">
      <c r="A163" s="9" t="s">
        <v>155</v>
      </c>
      <c r="B163" s="36" t="s">
        <v>127</v>
      </c>
      <c r="C163" s="11" t="s">
        <v>676</v>
      </c>
      <c r="D163" s="12">
        <v>40000</v>
      </c>
      <c r="E163" s="37">
        <v>19998.189999999999</v>
      </c>
      <c r="F163" s="38">
        <f t="shared" si="2"/>
        <v>20001.810000000001</v>
      </c>
    </row>
    <row r="164" spans="1:6" ht="36.9" customHeight="1" x14ac:dyDescent="0.25">
      <c r="A164" s="9" t="s">
        <v>157</v>
      </c>
      <c r="B164" s="36" t="s">
        <v>127</v>
      </c>
      <c r="C164" s="11" t="s">
        <v>677</v>
      </c>
      <c r="D164" s="12">
        <v>40000</v>
      </c>
      <c r="E164" s="37">
        <v>19998.189999999999</v>
      </c>
      <c r="F164" s="38">
        <f t="shared" si="2"/>
        <v>20001.810000000001</v>
      </c>
    </row>
    <row r="165" spans="1:6" x14ac:dyDescent="0.25">
      <c r="A165" s="9" t="s">
        <v>159</v>
      </c>
      <c r="B165" s="36" t="s">
        <v>127</v>
      </c>
      <c r="C165" s="11" t="s">
        <v>678</v>
      </c>
      <c r="D165" s="12">
        <v>40000</v>
      </c>
      <c r="E165" s="37">
        <v>19998.189999999999</v>
      </c>
      <c r="F165" s="38">
        <f t="shared" si="2"/>
        <v>20001.810000000001</v>
      </c>
    </row>
    <row r="166" spans="1:6" ht="24.6" customHeight="1" x14ac:dyDescent="0.25">
      <c r="A166" s="24" t="s">
        <v>460</v>
      </c>
      <c r="B166" s="25" t="s">
        <v>127</v>
      </c>
      <c r="C166" s="26" t="s">
        <v>679</v>
      </c>
      <c r="D166" s="27">
        <v>40000</v>
      </c>
      <c r="E166" s="28">
        <v>19998.189999999999</v>
      </c>
      <c r="F166" s="29">
        <f t="shared" si="2"/>
        <v>20001.810000000001</v>
      </c>
    </row>
    <row r="167" spans="1:6" ht="24.6" customHeight="1" x14ac:dyDescent="0.25">
      <c r="A167" s="9" t="s">
        <v>155</v>
      </c>
      <c r="B167" s="36" t="s">
        <v>127</v>
      </c>
      <c r="C167" s="11" t="s">
        <v>680</v>
      </c>
      <c r="D167" s="12">
        <v>40000</v>
      </c>
      <c r="E167" s="37">
        <v>19998.189999999999</v>
      </c>
      <c r="F167" s="38">
        <f t="shared" si="2"/>
        <v>20001.810000000001</v>
      </c>
    </row>
    <row r="168" spans="1:6" ht="36.9" customHeight="1" x14ac:dyDescent="0.25">
      <c r="A168" s="9" t="s">
        <v>157</v>
      </c>
      <c r="B168" s="36" t="s">
        <v>127</v>
      </c>
      <c r="C168" s="11" t="s">
        <v>681</v>
      </c>
      <c r="D168" s="12">
        <v>40000</v>
      </c>
      <c r="E168" s="37">
        <v>19998.189999999999</v>
      </c>
      <c r="F168" s="38">
        <f t="shared" si="2"/>
        <v>20001.810000000001</v>
      </c>
    </row>
    <row r="169" spans="1:6" ht="13.8" thickBot="1" x14ac:dyDescent="0.3">
      <c r="A169" s="9" t="s">
        <v>159</v>
      </c>
      <c r="B169" s="36" t="s">
        <v>127</v>
      </c>
      <c r="C169" s="11" t="s">
        <v>682</v>
      </c>
      <c r="D169" s="12">
        <v>40000</v>
      </c>
      <c r="E169" s="37">
        <v>19998.189999999999</v>
      </c>
      <c r="F169" s="38">
        <f t="shared" si="2"/>
        <v>20001.810000000001</v>
      </c>
    </row>
    <row r="170" spans="1:6" ht="9" customHeight="1" thickBot="1" x14ac:dyDescent="0.3">
      <c r="A170" s="39"/>
      <c r="B170" s="40"/>
      <c r="C170" s="41"/>
      <c r="D170" s="42"/>
      <c r="E170" s="40"/>
      <c r="F170" s="40"/>
    </row>
    <row r="171" spans="1:6" ht="13.5" customHeight="1" thickBot="1" x14ac:dyDescent="0.3">
      <c r="A171" s="43" t="s">
        <v>476</v>
      </c>
      <c r="B171" s="44" t="s">
        <v>477</v>
      </c>
      <c r="C171" s="45" t="s">
        <v>128</v>
      </c>
      <c r="D171" s="46">
        <v>-215700</v>
      </c>
      <c r="E171" s="46">
        <v>1034901.55</v>
      </c>
      <c r="F171" s="47" t="s">
        <v>478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28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Certified Windows</cp:lastModifiedBy>
  <cp:lastPrinted>2021-03-12T07:51:46Z</cp:lastPrinted>
  <dcterms:created xsi:type="dcterms:W3CDTF">2021-03-02T07:16:49Z</dcterms:created>
  <dcterms:modified xsi:type="dcterms:W3CDTF">2021-03-15T06:20:39Z</dcterms:modified>
</cp:coreProperties>
</file>