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Доходы!$F$66</definedName>
    <definedName name="LAST_CELL" localSheetId="2">Источники!#REF!</definedName>
    <definedName name="LAST_CELL" localSheetId="1">Расходы!$F$240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Доходы!$A$66</definedName>
    <definedName name="REND_1" localSheetId="2">Источники!$A$24</definedName>
    <definedName name="REND_1" localSheetId="1">Расходы!$A$241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1" i="3" l="1"/>
  <c r="E20" i="3" s="1"/>
  <c r="E19" i="3" s="1"/>
  <c r="E23" i="3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E18" i="3" l="1"/>
  <c r="F19" i="3"/>
  <c r="E12" i="3" l="1"/>
  <c r="F18" i="3"/>
</calcChain>
</file>

<file path=xl/sharedStrings.xml><?xml version="1.0" encoding="utf-8"?>
<sst xmlns="http://schemas.openxmlformats.org/spreadsheetml/2006/main" count="1152" uniqueCount="517">
  <si>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</si>
  <si>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</si>
  <si>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</si>
  <si>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</si>
  <si>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</si>
  <si>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2020 г.</t>
  </si>
  <si>
    <t>01.02.2020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</si>
  <si>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</si>
  <si>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</si>
  <si>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</si>
  <si>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</si>
  <si>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</si>
  <si>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</si>
  <si>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</si>
  <si>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</si>
  <si>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</si>
  <si>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</si>
  <si>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</si>
  <si>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</si>
  <si>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</si>
  <si>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</si>
  <si>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</si>
  <si>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</si>
  <si>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</si>
  <si>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</si>
  <si>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</si>
  <si>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</si>
  <si>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</si>
  <si>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</si>
  <si>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</si>
  <si>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</si>
  <si>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</si>
  <si>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</si>
  <si>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</si>
  <si>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</si>
  <si>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</si>
  <si>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</si>
  <si>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</si>
  <si>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</si>
  <si>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</si>
  <si>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</si>
  <si>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</si>
  <si>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</si>
  <si>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</si>
  <si>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</si>
  <si>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</si>
  <si>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</si>
  <si>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</si>
  <si>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</si>
  <si>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</si>
  <si>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</si>
  <si>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</si>
  <si>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</si>
  <si>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</si>
  <si>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</si>
  <si>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</si>
  <si>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</si>
  <si>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</si>
  <si>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</si>
  <si>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</si>
  <si>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</si>
  <si>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</si>
  <si>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</si>
  <si>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</si>
  <si>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</si>
  <si>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</si>
  <si>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</si>
  <si>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</si>
  <si>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</si>
  <si>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</si>
  <si>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</si>
  <si>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</si>
  <si>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</si>
  <si>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</si>
  <si>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</si>
  <si>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</si>
  <si>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</si>
  <si>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</si>
  <si>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</si>
  <si>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</si>
  <si>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</si>
  <si>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</si>
  <si>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</si>
  <si>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</si>
  <si>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</si>
  <si>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</si>
  <si>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</si>
  <si>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</si>
  <si>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</si>
  <si>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</si>
  <si>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</si>
  <si>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</si>
  <si>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</si>
  <si>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</si>
  <si>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</si>
  <si>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</si>
  <si>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</si>
  <si>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</si>
  <si>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</si>
  <si>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</si>
  <si>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</si>
  <si>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</si>
  <si>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</si>
  <si>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</si>
  <si>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</si>
  <si>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</si>
  <si>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</si>
  <si>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</si>
  <si>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</si>
  <si>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</si>
  <si>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</si>
  <si>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</si>
  <si>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</si>
  <si>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</si>
  <si>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</si>
  <si>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</si>
  <si>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</si>
  <si>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</si>
  <si>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</si>
  <si>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</si>
  <si>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</si>
  <si>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</si>
  <si>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</si>
  <si>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</si>
  <si>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</si>
  <si>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</si>
  <si>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</si>
  <si>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</si>
  <si>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</si>
  <si>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</si>
  <si>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</si>
  <si>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</si>
  <si>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</si>
  <si>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</si>
  <si>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</si>
  <si>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</si>
  <si>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</si>
  <si>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</si>
  <si>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</si>
  <si>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</si>
  <si>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</si>
  <si>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</si>
  <si>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</si>
  <si>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</si>
  <si>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</si>
  <si>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</si>
  <si>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</si>
  <si>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</si>
  <si>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</si>
  <si>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</si>
  <si>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</si>
  <si>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</si>
  <si>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</si>
  <si>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</si>
  <si>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</si>
  <si>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</si>
  <si>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</si>
  <si>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</si>
  <si>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</si>
  <si>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</si>
  <si>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</si>
  <si>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</si>
  <si>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</si>
  <si>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</si>
  <si>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</si>
  <si>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</si>
  <si>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</si>
  <si>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</si>
  <si>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</si>
  <si>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</si>
  <si>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</si>
  <si>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</si>
  <si>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</si>
  <si>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</si>
  <si>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</si>
  <si>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</si>
  <si>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</si>
  <si>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</si>
  <si>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</si>
  <si>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</si>
  <si>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</si>
  <si>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</si>
  <si>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</si>
  <si>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</si>
  <si>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</si>
  <si>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</si>
  <si>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</si>
  <si>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</si>
  <si>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</si>
  <si>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</si>
  <si>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</si>
  <si>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</si>
  <si>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</si>
  <si>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</si>
  <si>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</si>
  <si>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</si>
  <si>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</si>
  <si>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</si>
  <si>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</si>
  <si>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</si>
  <si>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</si>
  <si>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</si>
  <si>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</si>
  <si>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</si>
  <si>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</si>
  <si>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</si>
  <si>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</si>
  <si>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</si>
  <si>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</si>
  <si>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</si>
  <si>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</si>
  <si>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</si>
  <si>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</si>
  <si>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</si>
  <si>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</si>
  <si>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</si>
  <si>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</si>
  <si>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</si>
  <si>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</si>
  <si>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</si>
  <si>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</si>
  <si>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</si>
  <si>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</si>
  <si>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</si>
  <si>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</si>
  <si>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</si>
  <si>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</si>
  <si>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</si>
  <si>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</si>
  <si>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</si>
  <si>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</si>
  <si>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</si>
  <si>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правонарушений»</t>
  </si>
  <si>
    <t xml:space="preserve">951 0309 0900000000 000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</si>
  <si>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</si>
  <si>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951 0309 0910000000 000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</si>
  <si>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</si>
  <si>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951 0309 0910021500 000 </t>
  </si>
  <si>
    <t xml:space="preserve">951 0309 0910021500 200 </t>
  </si>
  <si>
    <t xml:space="preserve">951 0309 0910021500 240 </t>
  </si>
  <si>
    <t xml:space="preserve">951 0309 0910021500 244 </t>
  </si>
  <si>
    <t>Организация работы добровольной народной дружины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</si>
  <si>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951 0309 0910021510 000 </t>
  </si>
  <si>
    <t xml:space="preserve">951 0309 0910021510 200 </t>
  </si>
  <si>
    <t xml:space="preserve">951 0309 0910021510 240 </t>
  </si>
  <si>
    <t xml:space="preserve">951 0309 0910021510 244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</si>
  <si>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</si>
  <si>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951 0309 0910021520 000 </t>
  </si>
  <si>
    <t xml:space="preserve">951 0309 0910021520 200 </t>
  </si>
  <si>
    <t xml:space="preserve">951 0309 0910021520 240 </t>
  </si>
  <si>
    <t xml:space="preserve">951 0309 0910021520 244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</si>
  <si>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</si>
  <si>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951 0309 0920000000 000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</si>
  <si>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</si>
  <si>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951 0309 0920021540 000 </t>
  </si>
  <si>
    <t xml:space="preserve">951 0309 0920021540 200 </t>
  </si>
  <si>
    <t xml:space="preserve">951 0309 0920021540 240 </t>
  </si>
  <si>
    <t xml:space="preserve">951 0309 0920021540 244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</si>
  <si>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</si>
  <si>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951 0309 0930000000 000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</si>
  <si>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</si>
  <si>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951 0309 0930021580 000 </t>
  </si>
  <si>
    <t xml:space="preserve">951 0309 0930021580 200 </t>
  </si>
  <si>
    <t xml:space="preserve">951 0309 0930021580 240 </t>
  </si>
  <si>
    <t xml:space="preserve">951 0309 0930021580 244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</si>
  <si>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</si>
  <si>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</si>
  <si>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</si>
  <si>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</si>
  <si>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</si>
  <si>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</si>
  <si>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</si>
  <si>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</si>
  <si>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</si>
  <si>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</si>
  <si>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</si>
  <si>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</si>
  <si>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</si>
  <si>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</si>
  <si>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</si>
  <si>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</si>
  <si>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</si>
  <si>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</si>
  <si>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</si>
  <si>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</si>
  <si>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</si>
  <si>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</si>
  <si>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</si>
  <si>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</si>
  <si>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</si>
  <si>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</si>
  <si>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</si>
  <si>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</si>
  <si>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</si>
  <si>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</si>
  <si>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</si>
  <si>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</si>
  <si>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</si>
  <si>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</si>
  <si>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</si>
  <si>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</si>
  <si>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</si>
  <si>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</si>
  <si>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</si>
  <si>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</si>
  <si>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</si>
  <si>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</si>
  <si>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</si>
  <si>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</si>
  <si>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</si>
  <si>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</si>
  <si>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</si>
  <si>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</si>
  <si>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</si>
  <si>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</si>
  <si>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</si>
  <si>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</si>
  <si>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</si>
  <si>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</si>
  <si>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</si>
  <si>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>Уплата налога на имущество организаций и земельного налога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</si>
  <si>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</si>
  <si>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</si>
  <si>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</si>
  <si>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</si>
  <si>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</si>
  <si>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</si>
  <si>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</si>
  <si>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</si>
  <si>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</si>
  <si>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</si>
  <si>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</si>
  <si>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</si>
  <si>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</si>
  <si>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</si>
  <si>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</si>
  <si>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</si>
  <si>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</si>
  <si>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</si>
  <si>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</si>
  <si>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</si>
  <si>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</si>
  <si>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</si>
  <si>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</si>
  <si>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</si>
  <si>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</si>
  <si>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</si>
  <si>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</si>
  <si>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</si>
  <si>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</si>
  <si>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</si>
  <si>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</si>
  <si>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</si>
  <si>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</si>
  <si>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</si>
  <si>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</si>
  <si>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</si>
  <si>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</si>
  <si>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</si>
  <si>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</si>
  <si>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</si>
  <si>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</si>
  <si>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</si>
  <si>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</si>
  <si>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</si>
  <si>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</si>
  <si>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</si>
  <si>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</si>
  <si>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</si>
  <si>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</si>
  <si>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</si>
  <si>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</si>
  <si>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</si>
  <si>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</si>
  <si>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</si>
  <si>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</si>
  <si>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</si>
  <si>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</si>
  <si>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</si>
  <si>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</si>
  <si>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</si>
  <si>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</si>
  <si>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</si>
  <si>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</si>
  <si>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</si>
  <si>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</si>
  <si>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</si>
  <si>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</si>
  <si>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</si>
  <si>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</si>
  <si>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</si>
  <si>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</si>
  <si>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</si>
  <si>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</si>
  <si>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</si>
  <si>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</si>
  <si>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</si>
  <si>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</si>
  <si>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</si>
  <si>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</si>
  <si>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</si>
  <si>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</si>
  <si>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</si>
  <si>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</si>
  <si>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</si>
  <si>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</si>
  <si>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</si>
  <si>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</si>
  <si>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</si>
  <si>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</si>
  <si>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</si>
  <si>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</si>
  <si>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</si>
  <si>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</si>
  <si>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</si>
  <si>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</si>
  <si>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</si>
  <si>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</si>
  <si>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</si>
  <si>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</si>
  <si>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</si>
  <si>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</si>
  <si>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</si>
  <si>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</si>
  <si>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</si>
  <si>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</si>
  <si>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</si>
  <si>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</si>
  <si>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</si>
  <si>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</si>
  <si>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</si>
  <si>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</si>
  <si>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</si>
  <si>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</si>
  <si>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</si>
  <si>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</si>
  <si>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</si>
  <si>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</si>
  <si>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</si>
  <si>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</si>
  <si>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</si>
  <si>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</si>
  <si>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</si>
  <si>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</si>
  <si>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</si>
  <si>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</si>
  <si>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</si>
  <si>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</si>
  <si>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</si>
  <si>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</si>
  <si>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</si>
  <si>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</si>
  <si>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</si>
  <si>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</si>
  <si>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</si>
  <si>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</si>
  <si>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</si>
  <si>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</si>
  <si>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</si>
  <si>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</si>
  <si>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</si>
  <si>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</si>
  <si>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</si>
  <si>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</si>
  <si>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</si>
  <si>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</si>
  <si>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</si>
  <si>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</si>
  <si>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</si>
  <si>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</si>
  <si>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</si>
  <si>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</si>
  <si>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</si>
  <si>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</si>
  <si>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</si>
  <si>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</si>
  <si>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</si>
  <si>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</si>
  <si>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</si>
  <si>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</si>
  <si>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</si>
  <si>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</si>
  <si>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</si>
  <si>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</si>
  <si>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</si>
  <si>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</si>
  <si>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</si>
  <si>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</si>
  <si>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</si>
  <si>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</si>
  <si>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</si>
  <si>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</si>
  <si>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</si>
  <si>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</si>
  <si>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</si>
  <si>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</si>
  <si>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</si>
  <si>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</si>
  <si>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</si>
  <si>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</si>
  <si>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</si>
  <si>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</si>
  <si>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</si>
  <si>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</si>
  <si>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</si>
  <si>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</si>
  <si>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</si>
  <si>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</si>
  <si>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</si>
  <si>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</si>
  <si>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</si>
  <si>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</si>
  <si>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</si>
  <si>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</si>
  <si>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</si>
  <si>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</si>
  <si>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>"   04  "  февраля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</si>
</sst>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</font>
    <font>
      <sz val="9"/>
      <name val="Arial Cyr"/>
    </font>
    <font>
      <sz val="9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/>
    <xf numFmtId="0" fontId="6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Continuous"/>
    </xf>
    <xf numFmtId="164" fontId="6" fillId="0" borderId="3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/>
    <xf numFmtId="49" fontId="6" fillId="0" borderId="4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Continuous"/>
    </xf>
    <xf numFmtId="49" fontId="6" fillId="0" borderId="0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17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6" xfId="0" applyNumberFormat="1" applyFont="1" applyBorder="1" applyAlignment="1" applyProtection="1">
      <alignment horizontal="left" wrapText="1"/>
    </xf>
    <xf numFmtId="49" fontId="6" fillId="0" borderId="27" xfId="0" applyNumberFormat="1" applyFont="1" applyBorder="1" applyAlignment="1" applyProtection="1">
      <alignment horizontal="center" wrapText="1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6" fillId="0" borderId="32" xfId="0" applyNumberFormat="1" applyFont="1" applyBorder="1" applyAlignment="1" applyProtection="1">
      <alignment horizontal="left" wrapText="1"/>
    </xf>
    <xf numFmtId="49" fontId="6" fillId="0" borderId="14" xfId="0" applyNumberFormat="1" applyFont="1" applyBorder="1" applyAlignment="1" applyProtection="1">
      <alignment horizontal="center" wrapText="1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left" wrapText="1"/>
    </xf>
    <xf numFmtId="0" fontId="6" fillId="0" borderId="34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center"/>
    </xf>
    <xf numFmtId="49" fontId="6" fillId="0" borderId="35" xfId="0" applyNumberFormat="1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vertical="center" wrapText="1"/>
    </xf>
    <xf numFmtId="49" fontId="6" fillId="0" borderId="37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vertical="center"/>
    </xf>
    <xf numFmtId="0" fontId="6" fillId="0" borderId="33" xfId="0" applyFont="1" applyBorder="1" applyAlignment="1" applyProtection="1">
      <alignment vertical="center" wrapText="1"/>
    </xf>
    <xf numFmtId="49" fontId="6" fillId="0" borderId="3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vertical="center"/>
    </xf>
    <xf numFmtId="49" fontId="6" fillId="0" borderId="18" xfId="0" applyNumberFormat="1" applyFont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38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3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6" fillId="0" borderId="26" xfId="0" applyFont="1" applyBorder="1" applyAlignment="1" applyProtection="1"/>
    <xf numFmtId="0" fontId="6" fillId="0" borderId="27" xfId="0" applyFont="1" applyBorder="1" applyAlignment="1" applyProtection="1"/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9" fontId="6" fillId="0" borderId="25" xfId="0" applyNumberFormat="1" applyFont="1" applyBorder="1" applyAlignment="1" applyProtection="1">
      <alignment horizontal="center" wrapText="1"/>
    </xf>
    <xf numFmtId="4" fontId="6" fillId="0" borderId="23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165" fontId="6" fillId="0" borderId="21" xfId="0" applyNumberFormat="1" applyFont="1" applyBorder="1" applyAlignment="1" applyProtection="1">
      <alignment horizontal="left" wrapText="1"/>
    </xf>
    <xf numFmtId="0" fontId="6" fillId="0" borderId="6" xfId="0" applyFont="1" applyBorder="1" applyAlignment="1" applyProtection="1"/>
    <xf numFmtId="0" fontId="6" fillId="0" borderId="39" xfId="0" applyFont="1" applyBorder="1" applyAlignment="1" applyProtection="1"/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49" fontId="6" fillId="0" borderId="31" xfId="0" applyNumberFormat="1" applyFont="1" applyBorder="1" applyAlignment="1" applyProtection="1">
      <alignment horizontal="left" wrapText="1"/>
    </xf>
    <xf numFmtId="49" fontId="6" fillId="0" borderId="40" xfId="0" applyNumberFormat="1" applyFont="1" applyBorder="1" applyAlignment="1" applyProtection="1">
      <alignment horizontal="center" wrapText="1"/>
    </xf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6" fillId="0" borderId="6" xfId="0" applyNumberFormat="1" applyFont="1" applyBorder="1" applyAlignment="1" applyProtection="1">
      <alignment horizontal="left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showGridLines="0" tabSelected="1" workbookViewId="0">
      <selection activeCell="A49" sqref="A49"/>
    </sheetView>
  </sheetViews>
  <sheetFormatPr defaultColWidth="8.88671875" defaultRowHeight="12.75" customHeight="1" x14ac:dyDescent="0.2"/>
  <cols>
    <col min="1" max="1" width="57" style="37" customWidth="1"/>
    <col min="2" max="2" width="6.109375" style="37" customWidth="1"/>
    <col min="3" max="3" width="27.6640625" style="37" customWidth="1"/>
    <col min="4" max="4" width="21" style="37" customWidth="1"/>
    <col min="5" max="5" width="15.44140625" style="37" customWidth="1"/>
    <col min="6" max="6" width="15.33203125" style="37" customWidth="1"/>
    <col min="7" max="16384" width="8.88671875" style="37"/>
  </cols>
  <sheetData>
    <row r="1" spans="1:6" ht="12" x14ac:dyDescent="0.25">
      <c r="A1" s="117"/>
      <c r="B1" s="117"/>
      <c r="C1" s="117"/>
      <c r="D1" s="117"/>
      <c r="E1" s="36"/>
      <c r="F1" s="36"/>
    </row>
    <row r="2" spans="1:6" ht="16.95" customHeight="1" x14ac:dyDescent="0.25">
      <c r="A2" s="117" t="s">
        <v>0</v>
      </c>
      <c r="B2" s="117"/>
      <c r="C2" s="117"/>
      <c r="D2" s="117"/>
      <c r="E2" s="38"/>
      <c r="F2" s="39" t="s">
        <v>1</v>
      </c>
    </row>
    <row r="3" spans="1:6" ht="11.4" x14ac:dyDescent="0.2">
      <c r="A3" s="40"/>
      <c r="B3" s="40"/>
      <c r="C3" s="40"/>
      <c r="D3" s="40"/>
      <c r="E3" s="41" t="s">
        <v>2</v>
      </c>
      <c r="F3" s="42" t="s">
        <v>3</v>
      </c>
    </row>
    <row r="4" spans="1:6" ht="11.4" x14ac:dyDescent="0.2">
      <c r="A4" s="118" t="s">
        <v>5</v>
      </c>
      <c r="B4" s="118"/>
      <c r="C4" s="118"/>
      <c r="D4" s="118"/>
      <c r="E4" s="38" t="s">
        <v>4</v>
      </c>
      <c r="F4" s="43" t="s">
        <v>6</v>
      </c>
    </row>
    <row r="5" spans="1:6" ht="11.4" x14ac:dyDescent="0.2">
      <c r="A5" s="44"/>
      <c r="B5" s="44"/>
      <c r="C5" s="44"/>
      <c r="D5" s="44"/>
      <c r="E5" s="38" t="s">
        <v>7</v>
      </c>
      <c r="F5" s="45" t="s">
        <v>18</v>
      </c>
    </row>
    <row r="6" spans="1:6" ht="11.4" x14ac:dyDescent="0.2">
      <c r="A6" s="40" t="s">
        <v>8</v>
      </c>
      <c r="B6" s="119" t="s">
        <v>14</v>
      </c>
      <c r="C6" s="120"/>
      <c r="D6" s="120"/>
      <c r="E6" s="38" t="s">
        <v>9</v>
      </c>
      <c r="F6" s="45" t="s">
        <v>19</v>
      </c>
    </row>
    <row r="7" spans="1:6" ht="11.4" x14ac:dyDescent="0.2">
      <c r="A7" s="40" t="s">
        <v>10</v>
      </c>
      <c r="B7" s="121" t="s">
        <v>15</v>
      </c>
      <c r="C7" s="121"/>
      <c r="D7" s="121"/>
      <c r="E7" s="38" t="s">
        <v>11</v>
      </c>
      <c r="F7" s="46" t="s">
        <v>20</v>
      </c>
    </row>
    <row r="8" spans="1:6" ht="11.4" x14ac:dyDescent="0.2">
      <c r="A8" s="40" t="s">
        <v>16</v>
      </c>
      <c r="B8" s="40"/>
      <c r="C8" s="40"/>
      <c r="D8" s="44"/>
      <c r="E8" s="38"/>
      <c r="F8" s="47"/>
    </row>
    <row r="9" spans="1:6" ht="11.4" x14ac:dyDescent="0.2">
      <c r="A9" s="40" t="s">
        <v>17</v>
      </c>
      <c r="B9" s="40"/>
      <c r="C9" s="48"/>
      <c r="D9" s="44"/>
      <c r="E9" s="38" t="s">
        <v>12</v>
      </c>
      <c r="F9" s="49" t="s">
        <v>13</v>
      </c>
    </row>
    <row r="10" spans="1:6" ht="9.75" customHeight="1" x14ac:dyDescent="0.25">
      <c r="A10" s="117" t="s">
        <v>21</v>
      </c>
      <c r="B10" s="117"/>
      <c r="C10" s="117"/>
      <c r="D10" s="117"/>
      <c r="E10" s="50"/>
      <c r="F10" s="51"/>
    </row>
    <row r="11" spans="1:6" ht="4.2" customHeight="1" x14ac:dyDescent="0.2">
      <c r="A11" s="128" t="s">
        <v>22</v>
      </c>
      <c r="B11" s="122" t="s">
        <v>23</v>
      </c>
      <c r="C11" s="122" t="s">
        <v>24</v>
      </c>
      <c r="D11" s="125" t="s">
        <v>25</v>
      </c>
      <c r="E11" s="125" t="s">
        <v>26</v>
      </c>
      <c r="F11" s="131" t="s">
        <v>27</v>
      </c>
    </row>
    <row r="12" spans="1:6" ht="3.6" customHeight="1" x14ac:dyDescent="0.2">
      <c r="A12" s="129"/>
      <c r="B12" s="123"/>
      <c r="C12" s="123"/>
      <c r="D12" s="126"/>
      <c r="E12" s="126"/>
      <c r="F12" s="132"/>
    </row>
    <row r="13" spans="1:6" ht="3" customHeight="1" x14ac:dyDescent="0.2">
      <c r="A13" s="129"/>
      <c r="B13" s="123"/>
      <c r="C13" s="123"/>
      <c r="D13" s="126"/>
      <c r="E13" s="126"/>
      <c r="F13" s="132"/>
    </row>
    <row r="14" spans="1:6" ht="3" customHeight="1" x14ac:dyDescent="0.2">
      <c r="A14" s="129"/>
      <c r="B14" s="123"/>
      <c r="C14" s="123"/>
      <c r="D14" s="126"/>
      <c r="E14" s="126"/>
      <c r="F14" s="132"/>
    </row>
    <row r="15" spans="1:6" ht="3" customHeight="1" x14ac:dyDescent="0.2">
      <c r="A15" s="129"/>
      <c r="B15" s="123"/>
      <c r="C15" s="123"/>
      <c r="D15" s="126"/>
      <c r="E15" s="126"/>
      <c r="F15" s="132"/>
    </row>
    <row r="16" spans="1:6" ht="3" customHeight="1" x14ac:dyDescent="0.2">
      <c r="A16" s="129"/>
      <c r="B16" s="123"/>
      <c r="C16" s="123"/>
      <c r="D16" s="126"/>
      <c r="E16" s="126"/>
      <c r="F16" s="132"/>
    </row>
    <row r="17" spans="1:6" ht="17.25" customHeight="1" x14ac:dyDescent="0.2">
      <c r="A17" s="130"/>
      <c r="B17" s="124"/>
      <c r="C17" s="124"/>
      <c r="D17" s="127"/>
      <c r="E17" s="127"/>
      <c r="F17" s="133"/>
    </row>
    <row r="18" spans="1:6" ht="12.6" customHeight="1" x14ac:dyDescent="0.2">
      <c r="A18" s="52">
        <v>1</v>
      </c>
      <c r="B18" s="53">
        <v>2</v>
      </c>
      <c r="C18" s="54">
        <v>3</v>
      </c>
      <c r="D18" s="55" t="s">
        <v>28</v>
      </c>
      <c r="E18" s="56" t="s">
        <v>29</v>
      </c>
      <c r="F18" s="57" t="s">
        <v>30</v>
      </c>
    </row>
    <row r="19" spans="1:6" ht="11.4" x14ac:dyDescent="0.2">
      <c r="A19" s="58" t="s">
        <v>31</v>
      </c>
      <c r="B19" s="59" t="s">
        <v>32</v>
      </c>
      <c r="C19" s="60" t="s">
        <v>33</v>
      </c>
      <c r="D19" s="61">
        <v>12388300</v>
      </c>
      <c r="E19" s="62">
        <v>1279493.3899999999</v>
      </c>
      <c r="F19" s="61">
        <f>IF(OR(D19="-",IF(E19="-",0,E19)&gt;=IF(D19="-",0,D19)),"-",IF(D19="-",0,D19)-IF(E19="-",0,E19))</f>
        <v>11108806.609999999</v>
      </c>
    </row>
    <row r="20" spans="1:6" ht="11.4" x14ac:dyDescent="0.2">
      <c r="A20" s="63" t="s">
        <v>34</v>
      </c>
      <c r="B20" s="64"/>
      <c r="C20" s="65"/>
      <c r="D20" s="66"/>
      <c r="E20" s="66"/>
      <c r="F20" s="67"/>
    </row>
    <row r="21" spans="1:6" ht="12" x14ac:dyDescent="0.25">
      <c r="A21" s="68" t="s">
        <v>35</v>
      </c>
      <c r="B21" s="69" t="s">
        <v>32</v>
      </c>
      <c r="C21" s="70" t="s">
        <v>36</v>
      </c>
      <c r="D21" s="71">
        <v>3482600</v>
      </c>
      <c r="E21" s="71">
        <v>127793.39</v>
      </c>
      <c r="F21" s="72">
        <f t="shared" ref="F21:F66" si="0">IF(OR(D21="-",IF(E21="-",0,E21)&gt;=IF(D21="-",0,D21)),"-",IF(D21="-",0,D21)-IF(E21="-",0,E21))</f>
        <v>3354806.61</v>
      </c>
    </row>
    <row r="22" spans="1:6" ht="12" x14ac:dyDescent="0.25">
      <c r="A22" s="68" t="s">
        <v>37</v>
      </c>
      <c r="B22" s="69" t="s">
        <v>32</v>
      </c>
      <c r="C22" s="70" t="s">
        <v>38</v>
      </c>
      <c r="D22" s="71">
        <v>551600</v>
      </c>
      <c r="E22" s="71">
        <v>3377.28</v>
      </c>
      <c r="F22" s="72">
        <f t="shared" si="0"/>
        <v>548222.71999999997</v>
      </c>
    </row>
    <row r="23" spans="1:6" ht="12" x14ac:dyDescent="0.25">
      <c r="A23" s="68" t="s">
        <v>39</v>
      </c>
      <c r="B23" s="69" t="s">
        <v>32</v>
      </c>
      <c r="C23" s="70" t="s">
        <v>40</v>
      </c>
      <c r="D23" s="71">
        <v>551600</v>
      </c>
      <c r="E23" s="71">
        <v>3377.28</v>
      </c>
      <c r="F23" s="72">
        <f t="shared" si="0"/>
        <v>548222.71999999997</v>
      </c>
    </row>
    <row r="24" spans="1:6" ht="65.25" customHeight="1" x14ac:dyDescent="0.2">
      <c r="A24" s="73" t="s">
        <v>41</v>
      </c>
      <c r="B24" s="74" t="s">
        <v>32</v>
      </c>
      <c r="C24" s="75" t="s">
        <v>42</v>
      </c>
      <c r="D24" s="76">
        <v>551600</v>
      </c>
      <c r="E24" s="76">
        <v>224.76</v>
      </c>
      <c r="F24" s="77">
        <f t="shared" si="0"/>
        <v>551375.24</v>
      </c>
    </row>
    <row r="25" spans="1:6" ht="86.25" customHeight="1" x14ac:dyDescent="0.2">
      <c r="A25" s="73" t="s">
        <v>43</v>
      </c>
      <c r="B25" s="74" t="s">
        <v>32</v>
      </c>
      <c r="C25" s="75" t="s">
        <v>44</v>
      </c>
      <c r="D25" s="76">
        <v>551600</v>
      </c>
      <c r="E25" s="76">
        <v>3795.48</v>
      </c>
      <c r="F25" s="77">
        <f t="shared" si="0"/>
        <v>547804.52</v>
      </c>
    </row>
    <row r="26" spans="1:6" ht="65.25" customHeight="1" x14ac:dyDescent="0.2">
      <c r="A26" s="73" t="s">
        <v>45</v>
      </c>
      <c r="B26" s="74" t="s">
        <v>32</v>
      </c>
      <c r="C26" s="75" t="s">
        <v>46</v>
      </c>
      <c r="D26" s="76" t="s">
        <v>47</v>
      </c>
      <c r="E26" s="76">
        <v>-3570.72</v>
      </c>
      <c r="F26" s="77" t="str">
        <f t="shared" si="0"/>
        <v>-</v>
      </c>
    </row>
    <row r="27" spans="1:6" ht="91.5" customHeight="1" x14ac:dyDescent="0.2">
      <c r="A27" s="73" t="s">
        <v>48</v>
      </c>
      <c r="B27" s="74" t="s">
        <v>32</v>
      </c>
      <c r="C27" s="75" t="s">
        <v>49</v>
      </c>
      <c r="D27" s="76" t="s">
        <v>47</v>
      </c>
      <c r="E27" s="76">
        <v>72.959999999999994</v>
      </c>
      <c r="F27" s="77" t="str">
        <f t="shared" si="0"/>
        <v>-</v>
      </c>
    </row>
    <row r="28" spans="1:6" ht="109.5" customHeight="1" x14ac:dyDescent="0.2">
      <c r="A28" s="73" t="s">
        <v>50</v>
      </c>
      <c r="B28" s="74" t="s">
        <v>32</v>
      </c>
      <c r="C28" s="75" t="s">
        <v>51</v>
      </c>
      <c r="D28" s="76" t="s">
        <v>47</v>
      </c>
      <c r="E28" s="76">
        <v>72.959999999999994</v>
      </c>
      <c r="F28" s="77" t="str">
        <f t="shared" si="0"/>
        <v>-</v>
      </c>
    </row>
    <row r="29" spans="1:6" ht="49.2" customHeight="1" x14ac:dyDescent="0.2">
      <c r="A29" s="78" t="s">
        <v>52</v>
      </c>
      <c r="B29" s="74" t="s">
        <v>32</v>
      </c>
      <c r="C29" s="75" t="s">
        <v>53</v>
      </c>
      <c r="D29" s="76" t="s">
        <v>47</v>
      </c>
      <c r="E29" s="76">
        <v>3079.56</v>
      </c>
      <c r="F29" s="77" t="str">
        <f t="shared" si="0"/>
        <v>-</v>
      </c>
    </row>
    <row r="30" spans="1:6" ht="67.5" customHeight="1" x14ac:dyDescent="0.2">
      <c r="A30" s="78" t="s">
        <v>54</v>
      </c>
      <c r="B30" s="74" t="s">
        <v>32</v>
      </c>
      <c r="C30" s="75" t="s">
        <v>55</v>
      </c>
      <c r="D30" s="76" t="s">
        <v>47</v>
      </c>
      <c r="E30" s="76">
        <v>3059.7</v>
      </c>
      <c r="F30" s="77" t="str">
        <f t="shared" si="0"/>
        <v>-</v>
      </c>
    </row>
    <row r="31" spans="1:6" ht="49.2" customHeight="1" x14ac:dyDescent="0.2">
      <c r="A31" s="78" t="s">
        <v>56</v>
      </c>
      <c r="B31" s="74" t="s">
        <v>32</v>
      </c>
      <c r="C31" s="75" t="s">
        <v>57</v>
      </c>
      <c r="D31" s="76" t="s">
        <v>47</v>
      </c>
      <c r="E31" s="76">
        <v>12.36</v>
      </c>
      <c r="F31" s="77" t="str">
        <f t="shared" si="0"/>
        <v>-</v>
      </c>
    </row>
    <row r="32" spans="1:6" ht="72.75" customHeight="1" x14ac:dyDescent="0.2">
      <c r="A32" s="78" t="s">
        <v>58</v>
      </c>
      <c r="B32" s="74" t="s">
        <v>32</v>
      </c>
      <c r="C32" s="75" t="s">
        <v>59</v>
      </c>
      <c r="D32" s="76" t="s">
        <v>47</v>
      </c>
      <c r="E32" s="76">
        <v>7.5</v>
      </c>
      <c r="F32" s="77" t="str">
        <f t="shared" si="0"/>
        <v>-</v>
      </c>
    </row>
    <row r="33" spans="1:6" ht="12" x14ac:dyDescent="0.25">
      <c r="A33" s="68" t="s">
        <v>60</v>
      </c>
      <c r="B33" s="69" t="s">
        <v>32</v>
      </c>
      <c r="C33" s="70" t="s">
        <v>61</v>
      </c>
      <c r="D33" s="71">
        <v>2887900</v>
      </c>
      <c r="E33" s="71">
        <v>123416.11</v>
      </c>
      <c r="F33" s="72">
        <f t="shared" si="0"/>
        <v>2764483.89</v>
      </c>
    </row>
    <row r="34" spans="1:6" ht="12" x14ac:dyDescent="0.25">
      <c r="A34" s="68" t="s">
        <v>62</v>
      </c>
      <c r="B34" s="69" t="s">
        <v>32</v>
      </c>
      <c r="C34" s="70" t="s">
        <v>63</v>
      </c>
      <c r="D34" s="71">
        <v>339200</v>
      </c>
      <c r="E34" s="71">
        <v>2580.86</v>
      </c>
      <c r="F34" s="72">
        <f t="shared" si="0"/>
        <v>336619.14</v>
      </c>
    </row>
    <row r="35" spans="1:6" ht="43.5" customHeight="1" x14ac:dyDescent="0.2">
      <c r="A35" s="78" t="s">
        <v>64</v>
      </c>
      <c r="B35" s="74" t="s">
        <v>32</v>
      </c>
      <c r="C35" s="75" t="s">
        <v>65</v>
      </c>
      <c r="D35" s="76">
        <v>339200</v>
      </c>
      <c r="E35" s="76">
        <v>2580.86</v>
      </c>
      <c r="F35" s="77">
        <f t="shared" si="0"/>
        <v>336619.14</v>
      </c>
    </row>
    <row r="36" spans="1:6" ht="61.5" customHeight="1" x14ac:dyDescent="0.2">
      <c r="A36" s="78" t="s">
        <v>66</v>
      </c>
      <c r="B36" s="74" t="s">
        <v>32</v>
      </c>
      <c r="C36" s="75" t="s">
        <v>67</v>
      </c>
      <c r="D36" s="76">
        <v>339200</v>
      </c>
      <c r="E36" s="76">
        <v>2365.5300000000002</v>
      </c>
      <c r="F36" s="77">
        <f t="shared" si="0"/>
        <v>336834.47</v>
      </c>
    </row>
    <row r="37" spans="1:6" ht="48.75" customHeight="1" x14ac:dyDescent="0.2">
      <c r="A37" s="78" t="s">
        <v>68</v>
      </c>
      <c r="B37" s="74" t="s">
        <v>32</v>
      </c>
      <c r="C37" s="75" t="s">
        <v>69</v>
      </c>
      <c r="D37" s="76" t="s">
        <v>47</v>
      </c>
      <c r="E37" s="76">
        <v>215.33</v>
      </c>
      <c r="F37" s="77" t="str">
        <f t="shared" si="0"/>
        <v>-</v>
      </c>
    </row>
    <row r="38" spans="1:6" ht="12" x14ac:dyDescent="0.25">
      <c r="A38" s="68" t="s">
        <v>70</v>
      </c>
      <c r="B38" s="69" t="s">
        <v>32</v>
      </c>
      <c r="C38" s="70" t="s">
        <v>71</v>
      </c>
      <c r="D38" s="71">
        <v>2548700</v>
      </c>
      <c r="E38" s="71">
        <v>120835.25</v>
      </c>
      <c r="F38" s="72">
        <f t="shared" si="0"/>
        <v>2427864.75</v>
      </c>
    </row>
    <row r="39" spans="1:6" ht="11.4" x14ac:dyDescent="0.2">
      <c r="A39" s="78" t="s">
        <v>72</v>
      </c>
      <c r="B39" s="74" t="s">
        <v>32</v>
      </c>
      <c r="C39" s="75" t="s">
        <v>73</v>
      </c>
      <c r="D39" s="76">
        <v>362300</v>
      </c>
      <c r="E39" s="76">
        <v>90080.73</v>
      </c>
      <c r="F39" s="77">
        <f t="shared" si="0"/>
        <v>272219.27</v>
      </c>
    </row>
    <row r="40" spans="1:6" ht="36.9" customHeight="1" x14ac:dyDescent="0.2">
      <c r="A40" s="78" t="s">
        <v>74</v>
      </c>
      <c r="B40" s="74" t="s">
        <v>32</v>
      </c>
      <c r="C40" s="75" t="s">
        <v>75</v>
      </c>
      <c r="D40" s="76">
        <v>362300</v>
      </c>
      <c r="E40" s="76">
        <v>90080.73</v>
      </c>
      <c r="F40" s="77">
        <f t="shared" si="0"/>
        <v>272219.27</v>
      </c>
    </row>
    <row r="41" spans="1:6" ht="61.5" customHeight="1" x14ac:dyDescent="0.2">
      <c r="A41" s="78" t="s">
        <v>76</v>
      </c>
      <c r="B41" s="74" t="s">
        <v>32</v>
      </c>
      <c r="C41" s="75" t="s">
        <v>77</v>
      </c>
      <c r="D41" s="76">
        <v>362300</v>
      </c>
      <c r="E41" s="76">
        <v>90080</v>
      </c>
      <c r="F41" s="77">
        <f t="shared" si="0"/>
        <v>272220</v>
      </c>
    </row>
    <row r="42" spans="1:6" ht="49.2" customHeight="1" x14ac:dyDescent="0.2">
      <c r="A42" s="78" t="s">
        <v>78</v>
      </c>
      <c r="B42" s="74" t="s">
        <v>32</v>
      </c>
      <c r="C42" s="75" t="s">
        <v>79</v>
      </c>
      <c r="D42" s="76" t="s">
        <v>47</v>
      </c>
      <c r="E42" s="76">
        <v>0.73</v>
      </c>
      <c r="F42" s="77" t="str">
        <f t="shared" si="0"/>
        <v>-</v>
      </c>
    </row>
    <row r="43" spans="1:6" ht="11.4" x14ac:dyDescent="0.2">
      <c r="A43" s="78" t="s">
        <v>80</v>
      </c>
      <c r="B43" s="74" t="s">
        <v>32</v>
      </c>
      <c r="C43" s="75" t="s">
        <v>81</v>
      </c>
      <c r="D43" s="76">
        <v>2186400</v>
      </c>
      <c r="E43" s="76">
        <v>30754.52</v>
      </c>
      <c r="F43" s="77">
        <f t="shared" si="0"/>
        <v>2155645.48</v>
      </c>
    </row>
    <row r="44" spans="1:6" ht="36.9" customHeight="1" x14ac:dyDescent="0.2">
      <c r="A44" s="78" t="s">
        <v>82</v>
      </c>
      <c r="B44" s="74" t="s">
        <v>32</v>
      </c>
      <c r="C44" s="75" t="s">
        <v>83</v>
      </c>
      <c r="D44" s="76">
        <v>2186400</v>
      </c>
      <c r="E44" s="76">
        <v>30754.52</v>
      </c>
      <c r="F44" s="77">
        <f t="shared" si="0"/>
        <v>2155645.48</v>
      </c>
    </row>
    <row r="45" spans="1:6" ht="61.5" customHeight="1" x14ac:dyDescent="0.2">
      <c r="A45" s="78" t="s">
        <v>84</v>
      </c>
      <c r="B45" s="74" t="s">
        <v>32</v>
      </c>
      <c r="C45" s="75" t="s">
        <v>85</v>
      </c>
      <c r="D45" s="76">
        <v>2186400</v>
      </c>
      <c r="E45" s="76">
        <v>29749.14</v>
      </c>
      <c r="F45" s="77">
        <f t="shared" si="0"/>
        <v>2156650.86</v>
      </c>
    </row>
    <row r="46" spans="1:6" ht="49.2" customHeight="1" x14ac:dyDescent="0.2">
      <c r="A46" s="78" t="s">
        <v>86</v>
      </c>
      <c r="B46" s="74" t="s">
        <v>32</v>
      </c>
      <c r="C46" s="75" t="s">
        <v>87</v>
      </c>
      <c r="D46" s="76" t="s">
        <v>47</v>
      </c>
      <c r="E46" s="76">
        <v>1005.38</v>
      </c>
      <c r="F46" s="77" t="str">
        <f t="shared" si="0"/>
        <v>-</v>
      </c>
    </row>
    <row r="47" spans="1:6" ht="12" x14ac:dyDescent="0.25">
      <c r="A47" s="68" t="s">
        <v>88</v>
      </c>
      <c r="B47" s="69" t="s">
        <v>32</v>
      </c>
      <c r="C47" s="70" t="s">
        <v>89</v>
      </c>
      <c r="D47" s="71">
        <v>23800</v>
      </c>
      <c r="E47" s="71">
        <v>1000</v>
      </c>
      <c r="F47" s="72">
        <f t="shared" si="0"/>
        <v>22800</v>
      </c>
    </row>
    <row r="48" spans="1:6" ht="42.75" customHeight="1" x14ac:dyDescent="0.25">
      <c r="A48" s="68" t="s">
        <v>90</v>
      </c>
      <c r="B48" s="69" t="s">
        <v>32</v>
      </c>
      <c r="C48" s="70" t="s">
        <v>91</v>
      </c>
      <c r="D48" s="71">
        <v>23800</v>
      </c>
      <c r="E48" s="71">
        <v>1000</v>
      </c>
      <c r="F48" s="72">
        <f t="shared" si="0"/>
        <v>22800</v>
      </c>
    </row>
    <row r="49" spans="1:6" ht="56.25" customHeight="1" x14ac:dyDescent="0.2">
      <c r="A49" s="78" t="s">
        <v>92</v>
      </c>
      <c r="B49" s="74" t="s">
        <v>32</v>
      </c>
      <c r="C49" s="75" t="s">
        <v>93</v>
      </c>
      <c r="D49" s="76">
        <v>23800</v>
      </c>
      <c r="E49" s="76">
        <v>1000</v>
      </c>
      <c r="F49" s="77">
        <f t="shared" si="0"/>
        <v>22800</v>
      </c>
    </row>
    <row r="50" spans="1:6" ht="52.5" customHeight="1" x14ac:dyDescent="0.2">
      <c r="A50" s="78" t="s">
        <v>92</v>
      </c>
      <c r="B50" s="74" t="s">
        <v>32</v>
      </c>
      <c r="C50" s="75" t="s">
        <v>94</v>
      </c>
      <c r="D50" s="76" t="s">
        <v>47</v>
      </c>
      <c r="E50" s="76">
        <v>1000</v>
      </c>
      <c r="F50" s="77" t="str">
        <f t="shared" si="0"/>
        <v>-</v>
      </c>
    </row>
    <row r="51" spans="1:6" ht="15" customHeight="1" x14ac:dyDescent="0.25">
      <c r="A51" s="68" t="s">
        <v>95</v>
      </c>
      <c r="B51" s="69" t="s">
        <v>32</v>
      </c>
      <c r="C51" s="70" t="s">
        <v>96</v>
      </c>
      <c r="D51" s="71">
        <v>19300</v>
      </c>
      <c r="E51" s="71" t="s">
        <v>47</v>
      </c>
      <c r="F51" s="72">
        <f t="shared" si="0"/>
        <v>19300</v>
      </c>
    </row>
    <row r="52" spans="1:6" ht="36.9" customHeight="1" x14ac:dyDescent="0.25">
      <c r="A52" s="68" t="s">
        <v>97</v>
      </c>
      <c r="B52" s="69" t="s">
        <v>32</v>
      </c>
      <c r="C52" s="70" t="s">
        <v>98</v>
      </c>
      <c r="D52" s="71">
        <v>19300</v>
      </c>
      <c r="E52" s="71" t="s">
        <v>47</v>
      </c>
      <c r="F52" s="72">
        <f t="shared" si="0"/>
        <v>19300</v>
      </c>
    </row>
    <row r="53" spans="1:6" ht="49.2" customHeight="1" x14ac:dyDescent="0.2">
      <c r="A53" s="78" t="s">
        <v>99</v>
      </c>
      <c r="B53" s="74" t="s">
        <v>32</v>
      </c>
      <c r="C53" s="75" t="s">
        <v>100</v>
      </c>
      <c r="D53" s="76">
        <v>19300</v>
      </c>
      <c r="E53" s="76" t="s">
        <v>47</v>
      </c>
      <c r="F53" s="77">
        <f t="shared" si="0"/>
        <v>19300</v>
      </c>
    </row>
    <row r="54" spans="1:6" ht="12" x14ac:dyDescent="0.25">
      <c r="A54" s="68" t="s">
        <v>101</v>
      </c>
      <c r="B54" s="69" t="s">
        <v>32</v>
      </c>
      <c r="C54" s="70" t="s">
        <v>102</v>
      </c>
      <c r="D54" s="71">
        <v>8905700</v>
      </c>
      <c r="E54" s="71">
        <v>1151700</v>
      </c>
      <c r="F54" s="72">
        <f t="shared" si="0"/>
        <v>7754000</v>
      </c>
    </row>
    <row r="55" spans="1:6" ht="36.9" customHeight="1" x14ac:dyDescent="0.25">
      <c r="A55" s="68" t="s">
        <v>103</v>
      </c>
      <c r="B55" s="69" t="s">
        <v>32</v>
      </c>
      <c r="C55" s="70" t="s">
        <v>104</v>
      </c>
      <c r="D55" s="71">
        <v>8905700</v>
      </c>
      <c r="E55" s="71">
        <v>1151700</v>
      </c>
      <c r="F55" s="72">
        <f t="shared" si="0"/>
        <v>7754000</v>
      </c>
    </row>
    <row r="56" spans="1:6" ht="24.6" customHeight="1" x14ac:dyDescent="0.25">
      <c r="A56" s="68" t="s">
        <v>105</v>
      </c>
      <c r="B56" s="69" t="s">
        <v>32</v>
      </c>
      <c r="C56" s="70" t="s">
        <v>106</v>
      </c>
      <c r="D56" s="71">
        <v>8637600</v>
      </c>
      <c r="E56" s="71">
        <v>1151700</v>
      </c>
      <c r="F56" s="72">
        <f t="shared" si="0"/>
        <v>7485900</v>
      </c>
    </row>
    <row r="57" spans="1:6" ht="24.6" customHeight="1" x14ac:dyDescent="0.2">
      <c r="A57" s="78" t="s">
        <v>107</v>
      </c>
      <c r="B57" s="74" t="s">
        <v>32</v>
      </c>
      <c r="C57" s="75" t="s">
        <v>108</v>
      </c>
      <c r="D57" s="76">
        <v>8637600</v>
      </c>
      <c r="E57" s="76">
        <v>1151700</v>
      </c>
      <c r="F57" s="77">
        <f t="shared" si="0"/>
        <v>7485900</v>
      </c>
    </row>
    <row r="58" spans="1:6" ht="24.6" customHeight="1" x14ac:dyDescent="0.2">
      <c r="A58" s="78" t="s">
        <v>109</v>
      </c>
      <c r="B58" s="74" t="s">
        <v>32</v>
      </c>
      <c r="C58" s="75" t="s">
        <v>110</v>
      </c>
      <c r="D58" s="76">
        <v>8637600</v>
      </c>
      <c r="E58" s="76">
        <v>1151700</v>
      </c>
      <c r="F58" s="77">
        <f t="shared" si="0"/>
        <v>7485900</v>
      </c>
    </row>
    <row r="59" spans="1:6" ht="24.6" customHeight="1" x14ac:dyDescent="0.25">
      <c r="A59" s="68" t="s">
        <v>111</v>
      </c>
      <c r="B59" s="69" t="s">
        <v>32</v>
      </c>
      <c r="C59" s="70" t="s">
        <v>112</v>
      </c>
      <c r="D59" s="71">
        <v>203700</v>
      </c>
      <c r="E59" s="71" t="s">
        <v>47</v>
      </c>
      <c r="F59" s="72">
        <f t="shared" si="0"/>
        <v>203700</v>
      </c>
    </row>
    <row r="60" spans="1:6" ht="33.75" customHeight="1" x14ac:dyDescent="0.2">
      <c r="A60" s="78" t="s">
        <v>113</v>
      </c>
      <c r="B60" s="74" t="s">
        <v>32</v>
      </c>
      <c r="C60" s="75" t="s">
        <v>114</v>
      </c>
      <c r="D60" s="76">
        <v>200</v>
      </c>
      <c r="E60" s="76" t="s">
        <v>47</v>
      </c>
      <c r="F60" s="77">
        <f t="shared" si="0"/>
        <v>200</v>
      </c>
    </row>
    <row r="61" spans="1:6" ht="36.9" customHeight="1" x14ac:dyDescent="0.2">
      <c r="A61" s="78" t="s">
        <v>115</v>
      </c>
      <c r="B61" s="74" t="s">
        <v>32</v>
      </c>
      <c r="C61" s="75" t="s">
        <v>116</v>
      </c>
      <c r="D61" s="76">
        <v>200</v>
      </c>
      <c r="E61" s="76" t="s">
        <v>47</v>
      </c>
      <c r="F61" s="77">
        <f t="shared" si="0"/>
        <v>200</v>
      </c>
    </row>
    <row r="62" spans="1:6" ht="30.75" customHeight="1" x14ac:dyDescent="0.2">
      <c r="A62" s="78" t="s">
        <v>117</v>
      </c>
      <c r="B62" s="74" t="s">
        <v>32</v>
      </c>
      <c r="C62" s="75" t="s">
        <v>118</v>
      </c>
      <c r="D62" s="76">
        <v>203500</v>
      </c>
      <c r="E62" s="76" t="s">
        <v>47</v>
      </c>
      <c r="F62" s="77">
        <f t="shared" si="0"/>
        <v>203500</v>
      </c>
    </row>
    <row r="63" spans="1:6" ht="49.2" customHeight="1" x14ac:dyDescent="0.2">
      <c r="A63" s="78" t="s">
        <v>119</v>
      </c>
      <c r="B63" s="74" t="s">
        <v>32</v>
      </c>
      <c r="C63" s="75" t="s">
        <v>120</v>
      </c>
      <c r="D63" s="76">
        <v>203500</v>
      </c>
      <c r="E63" s="76" t="s">
        <v>47</v>
      </c>
      <c r="F63" s="77">
        <f t="shared" si="0"/>
        <v>203500</v>
      </c>
    </row>
    <row r="64" spans="1:6" ht="12" x14ac:dyDescent="0.25">
      <c r="A64" s="68" t="s">
        <v>121</v>
      </c>
      <c r="B64" s="69" t="s">
        <v>32</v>
      </c>
      <c r="C64" s="70" t="s">
        <v>122</v>
      </c>
      <c r="D64" s="71">
        <v>64400</v>
      </c>
      <c r="E64" s="71" t="s">
        <v>47</v>
      </c>
      <c r="F64" s="72">
        <f t="shared" si="0"/>
        <v>64400</v>
      </c>
    </row>
    <row r="65" spans="1:6" ht="58.5" customHeight="1" x14ac:dyDescent="0.2">
      <c r="A65" s="78" t="s">
        <v>123</v>
      </c>
      <c r="B65" s="74" t="s">
        <v>32</v>
      </c>
      <c r="C65" s="75" t="s">
        <v>124</v>
      </c>
      <c r="D65" s="76">
        <v>64400</v>
      </c>
      <c r="E65" s="76" t="s">
        <v>47</v>
      </c>
      <c r="F65" s="77">
        <f t="shared" si="0"/>
        <v>64400</v>
      </c>
    </row>
    <row r="66" spans="1:6" ht="54.75" customHeight="1" x14ac:dyDescent="0.2">
      <c r="A66" s="78" t="s">
        <v>125</v>
      </c>
      <c r="B66" s="74" t="s">
        <v>32</v>
      </c>
      <c r="C66" s="75" t="s">
        <v>126</v>
      </c>
      <c r="D66" s="76">
        <v>64400</v>
      </c>
      <c r="E66" s="76" t="s">
        <v>47</v>
      </c>
      <c r="F66" s="77">
        <f t="shared" si="0"/>
        <v>64400</v>
      </c>
    </row>
    <row r="67" spans="1:6" ht="12.75" customHeight="1" x14ac:dyDescent="0.2">
      <c r="A67" s="79"/>
      <c r="B67" s="80"/>
      <c r="C67" s="80"/>
      <c r="D67" s="81"/>
      <c r="E67" s="81"/>
      <c r="F67" s="81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2" bottom="0.31" header="0" footer="0.2"/>
  <pageSetup paperSize="9" scale="9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1"/>
  <sheetViews>
    <sheetView showGridLines="0" topLeftCell="A144" workbookViewId="0">
      <selection activeCell="A91" sqref="A91"/>
    </sheetView>
  </sheetViews>
  <sheetFormatPr defaultColWidth="8.88671875" defaultRowHeight="12.75" customHeight="1" x14ac:dyDescent="0.2"/>
  <cols>
    <col min="1" max="1" width="63.6640625" style="37" customWidth="1"/>
    <col min="2" max="2" width="5.33203125" style="37" customWidth="1"/>
    <col min="3" max="3" width="25.109375" style="37" customWidth="1"/>
    <col min="4" max="4" width="18.88671875" style="37" customWidth="1"/>
    <col min="5" max="5" width="14.88671875" style="37" customWidth="1"/>
    <col min="6" max="6" width="16.109375" style="37" customWidth="1"/>
    <col min="7" max="16384" width="8.88671875" style="37"/>
  </cols>
  <sheetData>
    <row r="1" spans="1:6" ht="11.4" x14ac:dyDescent="0.2"/>
    <row r="2" spans="1:6" ht="15" customHeight="1" x14ac:dyDescent="0.25">
      <c r="A2" s="117" t="s">
        <v>127</v>
      </c>
      <c r="B2" s="117"/>
      <c r="C2" s="117"/>
      <c r="D2" s="117"/>
      <c r="E2" s="50"/>
      <c r="F2" s="44" t="s">
        <v>128</v>
      </c>
    </row>
    <row r="3" spans="1:6" ht="13.5" customHeight="1" x14ac:dyDescent="0.2">
      <c r="A3" s="40"/>
      <c r="B3" s="40"/>
      <c r="C3" s="36"/>
      <c r="D3" s="44"/>
      <c r="E3" s="44"/>
      <c r="F3" s="44"/>
    </row>
    <row r="4" spans="1:6" ht="10.199999999999999" customHeight="1" x14ac:dyDescent="0.2">
      <c r="A4" s="136" t="s">
        <v>22</v>
      </c>
      <c r="B4" s="122" t="s">
        <v>23</v>
      </c>
      <c r="C4" s="134" t="s">
        <v>129</v>
      </c>
      <c r="D4" s="125" t="s">
        <v>25</v>
      </c>
      <c r="E4" s="139" t="s">
        <v>26</v>
      </c>
      <c r="F4" s="131" t="s">
        <v>27</v>
      </c>
    </row>
    <row r="5" spans="1:6" ht="5.4" customHeight="1" x14ac:dyDescent="0.2">
      <c r="A5" s="137"/>
      <c r="B5" s="123"/>
      <c r="C5" s="135"/>
      <c r="D5" s="126"/>
      <c r="E5" s="140"/>
      <c r="F5" s="132"/>
    </row>
    <row r="6" spans="1:6" ht="9.6" customHeight="1" x14ac:dyDescent="0.2">
      <c r="A6" s="137"/>
      <c r="B6" s="123"/>
      <c r="C6" s="135"/>
      <c r="D6" s="126"/>
      <c r="E6" s="140"/>
      <c r="F6" s="132"/>
    </row>
    <row r="7" spans="1:6" ht="6" customHeight="1" x14ac:dyDescent="0.2">
      <c r="A7" s="137"/>
      <c r="B7" s="123"/>
      <c r="C7" s="135"/>
      <c r="D7" s="126"/>
      <c r="E7" s="140"/>
      <c r="F7" s="132"/>
    </row>
    <row r="8" spans="1:6" ht="6.6" customHeight="1" x14ac:dyDescent="0.2">
      <c r="A8" s="137"/>
      <c r="B8" s="123"/>
      <c r="C8" s="135"/>
      <c r="D8" s="126"/>
      <c r="E8" s="140"/>
      <c r="F8" s="132"/>
    </row>
    <row r="9" spans="1:6" ht="10.95" customHeight="1" x14ac:dyDescent="0.2">
      <c r="A9" s="137"/>
      <c r="B9" s="123"/>
      <c r="C9" s="135"/>
      <c r="D9" s="126"/>
      <c r="E9" s="140"/>
      <c r="F9" s="132"/>
    </row>
    <row r="10" spans="1:6" ht="4.2" hidden="1" customHeight="1" x14ac:dyDescent="0.2">
      <c r="A10" s="137"/>
      <c r="B10" s="123"/>
      <c r="C10" s="82"/>
      <c r="D10" s="126"/>
      <c r="E10" s="83"/>
      <c r="F10" s="84"/>
    </row>
    <row r="11" spans="1:6" ht="13.2" hidden="1" customHeight="1" x14ac:dyDescent="0.2">
      <c r="A11" s="138"/>
      <c r="B11" s="124"/>
      <c r="C11" s="85"/>
      <c r="D11" s="127"/>
      <c r="E11" s="86"/>
      <c r="F11" s="87"/>
    </row>
    <row r="12" spans="1:6" ht="13.5" customHeight="1" x14ac:dyDescent="0.2">
      <c r="A12" s="52">
        <v>1</v>
      </c>
      <c r="B12" s="53">
        <v>2</v>
      </c>
      <c r="C12" s="54">
        <v>3</v>
      </c>
      <c r="D12" s="55" t="s">
        <v>28</v>
      </c>
      <c r="E12" s="88" t="s">
        <v>29</v>
      </c>
      <c r="F12" s="57" t="s">
        <v>30</v>
      </c>
    </row>
    <row r="13" spans="1:6" ht="12" x14ac:dyDescent="0.25">
      <c r="A13" s="89" t="s">
        <v>130</v>
      </c>
      <c r="B13" s="90" t="s">
        <v>131</v>
      </c>
      <c r="C13" s="91" t="s">
        <v>132</v>
      </c>
      <c r="D13" s="92">
        <v>12411400</v>
      </c>
      <c r="E13" s="93">
        <v>349570.59</v>
      </c>
      <c r="F13" s="94">
        <f>IF(OR(D13="-",IF(E13="-",0,E13)&gt;=IF(D13="-",0,D13)),"-",IF(D13="-",0,D13)-IF(E13="-",0,E13))</f>
        <v>12061829.41</v>
      </c>
    </row>
    <row r="14" spans="1:6" ht="11.4" x14ac:dyDescent="0.2">
      <c r="A14" s="95" t="s">
        <v>34</v>
      </c>
      <c r="B14" s="96"/>
      <c r="C14" s="97"/>
      <c r="D14" s="98"/>
      <c r="E14" s="99"/>
      <c r="F14" s="100"/>
    </row>
    <row r="15" spans="1:6" ht="15" customHeight="1" x14ac:dyDescent="0.25">
      <c r="A15" s="89" t="s">
        <v>14</v>
      </c>
      <c r="B15" s="90" t="s">
        <v>131</v>
      </c>
      <c r="C15" s="91" t="s">
        <v>133</v>
      </c>
      <c r="D15" s="92">
        <v>12411400</v>
      </c>
      <c r="E15" s="93">
        <v>349570.59</v>
      </c>
      <c r="F15" s="94">
        <f t="shared" ref="F15:F78" si="0">IF(OR(D15="-",IF(E15="-",0,E15)&gt;=IF(D15="-",0,D15)),"-",IF(D15="-",0,D15)-IF(E15="-",0,E15))</f>
        <v>12061829.41</v>
      </c>
    </row>
    <row r="16" spans="1:6" ht="12" x14ac:dyDescent="0.25">
      <c r="A16" s="89" t="s">
        <v>134</v>
      </c>
      <c r="B16" s="90" t="s">
        <v>131</v>
      </c>
      <c r="C16" s="91" t="s">
        <v>135</v>
      </c>
      <c r="D16" s="92">
        <v>5137200</v>
      </c>
      <c r="E16" s="93">
        <v>130140.41</v>
      </c>
      <c r="F16" s="94">
        <f t="shared" si="0"/>
        <v>5007059.59</v>
      </c>
    </row>
    <row r="17" spans="1:6" ht="40.950000000000003" customHeight="1" x14ac:dyDescent="0.25">
      <c r="A17" s="89" t="s">
        <v>136</v>
      </c>
      <c r="B17" s="90" t="s">
        <v>131</v>
      </c>
      <c r="C17" s="91" t="s">
        <v>137</v>
      </c>
      <c r="D17" s="92">
        <v>4943200</v>
      </c>
      <c r="E17" s="93">
        <v>110140.41</v>
      </c>
      <c r="F17" s="94">
        <f t="shared" si="0"/>
        <v>4833059.59</v>
      </c>
    </row>
    <row r="18" spans="1:6" ht="24.6" customHeight="1" x14ac:dyDescent="0.2">
      <c r="A18" s="58" t="s">
        <v>138</v>
      </c>
      <c r="B18" s="101" t="s">
        <v>131</v>
      </c>
      <c r="C18" s="60" t="s">
        <v>139</v>
      </c>
      <c r="D18" s="61">
        <v>4943000</v>
      </c>
      <c r="E18" s="102">
        <v>110140.41</v>
      </c>
      <c r="F18" s="103">
        <f t="shared" si="0"/>
        <v>4832859.59</v>
      </c>
    </row>
    <row r="19" spans="1:6" ht="61.5" customHeight="1" x14ac:dyDescent="0.2">
      <c r="A19" s="58" t="s">
        <v>140</v>
      </c>
      <c r="B19" s="101" t="s">
        <v>131</v>
      </c>
      <c r="C19" s="60" t="s">
        <v>141</v>
      </c>
      <c r="D19" s="61">
        <v>4943000</v>
      </c>
      <c r="E19" s="102">
        <v>110140.41</v>
      </c>
      <c r="F19" s="103">
        <f t="shared" si="0"/>
        <v>4832859.59</v>
      </c>
    </row>
    <row r="20" spans="1:6" ht="76.5" customHeight="1" x14ac:dyDescent="0.2">
      <c r="A20" s="104" t="s">
        <v>142</v>
      </c>
      <c r="B20" s="101" t="s">
        <v>131</v>
      </c>
      <c r="C20" s="60" t="s">
        <v>143</v>
      </c>
      <c r="D20" s="61">
        <v>4273400</v>
      </c>
      <c r="E20" s="102">
        <v>53836</v>
      </c>
      <c r="F20" s="103">
        <f t="shared" si="0"/>
        <v>4219564</v>
      </c>
    </row>
    <row r="21" spans="1:6" ht="46.5" customHeight="1" x14ac:dyDescent="0.2">
      <c r="A21" s="58" t="s">
        <v>144</v>
      </c>
      <c r="B21" s="101" t="s">
        <v>131</v>
      </c>
      <c r="C21" s="60" t="s">
        <v>145</v>
      </c>
      <c r="D21" s="61">
        <v>4273400</v>
      </c>
      <c r="E21" s="102">
        <v>53836</v>
      </c>
      <c r="F21" s="103">
        <f t="shared" si="0"/>
        <v>4219564</v>
      </c>
    </row>
    <row r="22" spans="1:6" ht="24.6" customHeight="1" x14ac:dyDescent="0.2">
      <c r="A22" s="58" t="s">
        <v>146</v>
      </c>
      <c r="B22" s="101" t="s">
        <v>131</v>
      </c>
      <c r="C22" s="60" t="s">
        <v>147</v>
      </c>
      <c r="D22" s="61">
        <v>4273400</v>
      </c>
      <c r="E22" s="102">
        <v>53836</v>
      </c>
      <c r="F22" s="103">
        <f t="shared" si="0"/>
        <v>4219564</v>
      </c>
    </row>
    <row r="23" spans="1:6" ht="24.6" customHeight="1" x14ac:dyDescent="0.2">
      <c r="A23" s="58" t="s">
        <v>148</v>
      </c>
      <c r="B23" s="101" t="s">
        <v>131</v>
      </c>
      <c r="C23" s="60" t="s">
        <v>149</v>
      </c>
      <c r="D23" s="61">
        <v>3023400</v>
      </c>
      <c r="E23" s="102">
        <v>53836</v>
      </c>
      <c r="F23" s="103">
        <f t="shared" si="0"/>
        <v>2969564</v>
      </c>
    </row>
    <row r="24" spans="1:6" ht="28.5" customHeight="1" x14ac:dyDescent="0.2">
      <c r="A24" s="58" t="s">
        <v>150</v>
      </c>
      <c r="B24" s="101" t="s">
        <v>131</v>
      </c>
      <c r="C24" s="60" t="s">
        <v>151</v>
      </c>
      <c r="D24" s="61">
        <v>337000</v>
      </c>
      <c r="E24" s="102" t="s">
        <v>47</v>
      </c>
      <c r="F24" s="103">
        <f t="shared" si="0"/>
        <v>337000</v>
      </c>
    </row>
    <row r="25" spans="1:6" ht="39.75" customHeight="1" x14ac:dyDescent="0.2">
      <c r="A25" s="58" t="s">
        <v>152</v>
      </c>
      <c r="B25" s="101" t="s">
        <v>131</v>
      </c>
      <c r="C25" s="60" t="s">
        <v>153</v>
      </c>
      <c r="D25" s="61">
        <v>913000</v>
      </c>
      <c r="E25" s="102" t="s">
        <v>47</v>
      </c>
      <c r="F25" s="103">
        <f t="shared" si="0"/>
        <v>913000</v>
      </c>
    </row>
    <row r="26" spans="1:6" ht="67.5" customHeight="1" x14ac:dyDescent="0.2">
      <c r="A26" s="104" t="s">
        <v>154</v>
      </c>
      <c r="B26" s="101" t="s">
        <v>131</v>
      </c>
      <c r="C26" s="60" t="s">
        <v>155</v>
      </c>
      <c r="D26" s="61">
        <v>616000</v>
      </c>
      <c r="E26" s="102">
        <v>53837.41</v>
      </c>
      <c r="F26" s="103">
        <f t="shared" si="0"/>
        <v>562162.59</v>
      </c>
    </row>
    <row r="27" spans="1:6" ht="42.75" customHeight="1" x14ac:dyDescent="0.2">
      <c r="A27" s="58" t="s">
        <v>144</v>
      </c>
      <c r="B27" s="101" t="s">
        <v>131</v>
      </c>
      <c r="C27" s="60" t="s">
        <v>156</v>
      </c>
      <c r="D27" s="61">
        <v>5000</v>
      </c>
      <c r="E27" s="102" t="s">
        <v>47</v>
      </c>
      <c r="F27" s="103">
        <f t="shared" si="0"/>
        <v>5000</v>
      </c>
    </row>
    <row r="28" spans="1:6" ht="24.6" customHeight="1" x14ac:dyDescent="0.2">
      <c r="A28" s="58" t="s">
        <v>146</v>
      </c>
      <c r="B28" s="101" t="s">
        <v>131</v>
      </c>
      <c r="C28" s="60" t="s">
        <v>157</v>
      </c>
      <c r="D28" s="61">
        <v>5000</v>
      </c>
      <c r="E28" s="102" t="s">
        <v>47</v>
      </c>
      <c r="F28" s="103">
        <f t="shared" si="0"/>
        <v>5000</v>
      </c>
    </row>
    <row r="29" spans="1:6" ht="36.9" customHeight="1" x14ac:dyDescent="0.2">
      <c r="A29" s="58" t="s">
        <v>150</v>
      </c>
      <c r="B29" s="101" t="s">
        <v>131</v>
      </c>
      <c r="C29" s="60" t="s">
        <v>158</v>
      </c>
      <c r="D29" s="61">
        <v>5000</v>
      </c>
      <c r="E29" s="102" t="s">
        <v>47</v>
      </c>
      <c r="F29" s="103">
        <f t="shared" si="0"/>
        <v>5000</v>
      </c>
    </row>
    <row r="30" spans="1:6" ht="24.6" customHeight="1" x14ac:dyDescent="0.2">
      <c r="A30" s="58" t="s">
        <v>159</v>
      </c>
      <c r="B30" s="101" t="s">
        <v>131</v>
      </c>
      <c r="C30" s="60" t="s">
        <v>160</v>
      </c>
      <c r="D30" s="61">
        <v>593800</v>
      </c>
      <c r="E30" s="102">
        <v>53837.41</v>
      </c>
      <c r="F30" s="103">
        <f t="shared" si="0"/>
        <v>539962.59</v>
      </c>
    </row>
    <row r="31" spans="1:6" ht="36.9" customHeight="1" x14ac:dyDescent="0.2">
      <c r="A31" s="58" t="s">
        <v>161</v>
      </c>
      <c r="B31" s="101" t="s">
        <v>131</v>
      </c>
      <c r="C31" s="60" t="s">
        <v>162</v>
      </c>
      <c r="D31" s="61">
        <v>593800</v>
      </c>
      <c r="E31" s="102">
        <v>53837.41</v>
      </c>
      <c r="F31" s="103">
        <f t="shared" si="0"/>
        <v>539962.59</v>
      </c>
    </row>
    <row r="32" spans="1:6" ht="11.4" x14ac:dyDescent="0.2">
      <c r="A32" s="58" t="s">
        <v>163</v>
      </c>
      <c r="B32" s="101" t="s">
        <v>131</v>
      </c>
      <c r="C32" s="60" t="s">
        <v>164</v>
      </c>
      <c r="D32" s="61">
        <v>593800</v>
      </c>
      <c r="E32" s="102">
        <v>53837.41</v>
      </c>
      <c r="F32" s="103">
        <f t="shared" si="0"/>
        <v>539962.59</v>
      </c>
    </row>
    <row r="33" spans="1:6" ht="11.4" x14ac:dyDescent="0.2">
      <c r="A33" s="58" t="s">
        <v>165</v>
      </c>
      <c r="B33" s="101" t="s">
        <v>131</v>
      </c>
      <c r="C33" s="60" t="s">
        <v>166</v>
      </c>
      <c r="D33" s="61">
        <v>17200</v>
      </c>
      <c r="E33" s="102" t="s">
        <v>47</v>
      </c>
      <c r="F33" s="103">
        <f t="shared" si="0"/>
        <v>17200</v>
      </c>
    </row>
    <row r="34" spans="1:6" ht="11.4" x14ac:dyDescent="0.2">
      <c r="A34" s="58" t="s">
        <v>167</v>
      </c>
      <c r="B34" s="101" t="s">
        <v>131</v>
      </c>
      <c r="C34" s="60" t="s">
        <v>168</v>
      </c>
      <c r="D34" s="61">
        <v>17200</v>
      </c>
      <c r="E34" s="102" t="s">
        <v>47</v>
      </c>
      <c r="F34" s="103">
        <f t="shared" si="0"/>
        <v>17200</v>
      </c>
    </row>
    <row r="35" spans="1:6" ht="11.4" x14ac:dyDescent="0.2">
      <c r="A35" s="58" t="s">
        <v>169</v>
      </c>
      <c r="B35" s="101" t="s">
        <v>131</v>
      </c>
      <c r="C35" s="60" t="s">
        <v>170</v>
      </c>
      <c r="D35" s="61">
        <v>2200</v>
      </c>
      <c r="E35" s="102" t="s">
        <v>47</v>
      </c>
      <c r="F35" s="103">
        <f t="shared" si="0"/>
        <v>2200</v>
      </c>
    </row>
    <row r="36" spans="1:6" ht="11.4" x14ac:dyDescent="0.2">
      <c r="A36" s="58" t="s">
        <v>171</v>
      </c>
      <c r="B36" s="101" t="s">
        <v>131</v>
      </c>
      <c r="C36" s="60" t="s">
        <v>172</v>
      </c>
      <c r="D36" s="61">
        <v>15000</v>
      </c>
      <c r="E36" s="102" t="s">
        <v>47</v>
      </c>
      <c r="F36" s="103">
        <f t="shared" si="0"/>
        <v>15000</v>
      </c>
    </row>
    <row r="37" spans="1:6" ht="71.25" customHeight="1" x14ac:dyDescent="0.2">
      <c r="A37" s="104" t="s">
        <v>173</v>
      </c>
      <c r="B37" s="101" t="s">
        <v>131</v>
      </c>
      <c r="C37" s="60" t="s">
        <v>174</v>
      </c>
      <c r="D37" s="61">
        <v>23000</v>
      </c>
      <c r="E37" s="102" t="s">
        <v>47</v>
      </c>
      <c r="F37" s="103">
        <f t="shared" si="0"/>
        <v>23000</v>
      </c>
    </row>
    <row r="38" spans="1:6" ht="24.6" customHeight="1" x14ac:dyDescent="0.2">
      <c r="A38" s="58" t="s">
        <v>159</v>
      </c>
      <c r="B38" s="101" t="s">
        <v>131</v>
      </c>
      <c r="C38" s="60" t="s">
        <v>175</v>
      </c>
      <c r="D38" s="61">
        <v>23000</v>
      </c>
      <c r="E38" s="102" t="s">
        <v>47</v>
      </c>
      <c r="F38" s="103">
        <f t="shared" si="0"/>
        <v>23000</v>
      </c>
    </row>
    <row r="39" spans="1:6" ht="31.5" customHeight="1" x14ac:dyDescent="0.2">
      <c r="A39" s="58" t="s">
        <v>161</v>
      </c>
      <c r="B39" s="101" t="s">
        <v>131</v>
      </c>
      <c r="C39" s="60" t="s">
        <v>176</v>
      </c>
      <c r="D39" s="61">
        <v>23000</v>
      </c>
      <c r="E39" s="102" t="s">
        <v>47</v>
      </c>
      <c r="F39" s="103">
        <f t="shared" si="0"/>
        <v>23000</v>
      </c>
    </row>
    <row r="40" spans="1:6" ht="11.4" x14ac:dyDescent="0.2">
      <c r="A40" s="58" t="s">
        <v>163</v>
      </c>
      <c r="B40" s="101" t="s">
        <v>131</v>
      </c>
      <c r="C40" s="60" t="s">
        <v>177</v>
      </c>
      <c r="D40" s="61">
        <v>23000</v>
      </c>
      <c r="E40" s="102" t="s">
        <v>47</v>
      </c>
      <c r="F40" s="103">
        <f t="shared" si="0"/>
        <v>23000</v>
      </c>
    </row>
    <row r="41" spans="1:6" ht="82.5" customHeight="1" x14ac:dyDescent="0.2">
      <c r="A41" s="104" t="s">
        <v>178</v>
      </c>
      <c r="B41" s="101" t="s">
        <v>131</v>
      </c>
      <c r="C41" s="60" t="s">
        <v>179</v>
      </c>
      <c r="D41" s="61">
        <v>1000</v>
      </c>
      <c r="E41" s="102" t="s">
        <v>47</v>
      </c>
      <c r="F41" s="103">
        <f t="shared" si="0"/>
        <v>1000</v>
      </c>
    </row>
    <row r="42" spans="1:6" ht="11.4" x14ac:dyDescent="0.2">
      <c r="A42" s="58" t="s">
        <v>180</v>
      </c>
      <c r="B42" s="101" t="s">
        <v>131</v>
      </c>
      <c r="C42" s="60" t="s">
        <v>181</v>
      </c>
      <c r="D42" s="61">
        <v>1000</v>
      </c>
      <c r="E42" s="102" t="s">
        <v>47</v>
      </c>
      <c r="F42" s="103">
        <f t="shared" si="0"/>
        <v>1000</v>
      </c>
    </row>
    <row r="43" spans="1:6" ht="11.4" x14ac:dyDescent="0.2">
      <c r="A43" s="58" t="s">
        <v>121</v>
      </c>
      <c r="B43" s="101" t="s">
        <v>131</v>
      </c>
      <c r="C43" s="60" t="s">
        <v>182</v>
      </c>
      <c r="D43" s="61">
        <v>1000</v>
      </c>
      <c r="E43" s="102" t="s">
        <v>47</v>
      </c>
      <c r="F43" s="103">
        <f t="shared" si="0"/>
        <v>1000</v>
      </c>
    </row>
    <row r="44" spans="1:6" ht="83.25" customHeight="1" x14ac:dyDescent="0.2">
      <c r="A44" s="104" t="s">
        <v>183</v>
      </c>
      <c r="B44" s="101" t="s">
        <v>131</v>
      </c>
      <c r="C44" s="60" t="s">
        <v>184</v>
      </c>
      <c r="D44" s="61">
        <v>29600</v>
      </c>
      <c r="E44" s="102">
        <v>2467</v>
      </c>
      <c r="F44" s="103">
        <f t="shared" si="0"/>
        <v>27133</v>
      </c>
    </row>
    <row r="45" spans="1:6" ht="11.4" x14ac:dyDescent="0.2">
      <c r="A45" s="58" t="s">
        <v>180</v>
      </c>
      <c r="B45" s="101" t="s">
        <v>131</v>
      </c>
      <c r="C45" s="60" t="s">
        <v>185</v>
      </c>
      <c r="D45" s="61">
        <v>29600</v>
      </c>
      <c r="E45" s="102">
        <v>2467</v>
      </c>
      <c r="F45" s="103">
        <f t="shared" si="0"/>
        <v>27133</v>
      </c>
    </row>
    <row r="46" spans="1:6" ht="11.4" x14ac:dyDescent="0.2">
      <c r="A46" s="58" t="s">
        <v>121</v>
      </c>
      <c r="B46" s="101" t="s">
        <v>131</v>
      </c>
      <c r="C46" s="60" t="s">
        <v>186</v>
      </c>
      <c r="D46" s="61">
        <v>29600</v>
      </c>
      <c r="E46" s="102">
        <v>2467</v>
      </c>
      <c r="F46" s="103">
        <f t="shared" si="0"/>
        <v>27133</v>
      </c>
    </row>
    <row r="47" spans="1:6" ht="24.6" customHeight="1" x14ac:dyDescent="0.2">
      <c r="A47" s="58" t="s">
        <v>187</v>
      </c>
      <c r="B47" s="101" t="s">
        <v>131</v>
      </c>
      <c r="C47" s="60" t="s">
        <v>188</v>
      </c>
      <c r="D47" s="61">
        <v>200</v>
      </c>
      <c r="E47" s="102" t="s">
        <v>47</v>
      </c>
      <c r="F47" s="103">
        <f t="shared" si="0"/>
        <v>200</v>
      </c>
    </row>
    <row r="48" spans="1:6" ht="11.4" x14ac:dyDescent="0.2">
      <c r="A48" s="58" t="s">
        <v>189</v>
      </c>
      <c r="B48" s="101" t="s">
        <v>131</v>
      </c>
      <c r="C48" s="60" t="s">
        <v>190</v>
      </c>
      <c r="D48" s="61">
        <v>200</v>
      </c>
      <c r="E48" s="102" t="s">
        <v>47</v>
      </c>
      <c r="F48" s="103">
        <f t="shared" si="0"/>
        <v>200</v>
      </c>
    </row>
    <row r="49" spans="1:6" ht="80.25" customHeight="1" x14ac:dyDescent="0.2">
      <c r="A49" s="104" t="s">
        <v>191</v>
      </c>
      <c r="B49" s="101" t="s">
        <v>131</v>
      </c>
      <c r="C49" s="60" t="s">
        <v>192</v>
      </c>
      <c r="D49" s="61">
        <v>200</v>
      </c>
      <c r="E49" s="102" t="s">
        <v>47</v>
      </c>
      <c r="F49" s="103">
        <f t="shared" si="0"/>
        <v>200</v>
      </c>
    </row>
    <row r="50" spans="1:6" ht="24.6" customHeight="1" x14ac:dyDescent="0.2">
      <c r="A50" s="58" t="s">
        <v>159</v>
      </c>
      <c r="B50" s="101" t="s">
        <v>131</v>
      </c>
      <c r="C50" s="60" t="s">
        <v>193</v>
      </c>
      <c r="D50" s="61">
        <v>200</v>
      </c>
      <c r="E50" s="102" t="s">
        <v>47</v>
      </c>
      <c r="F50" s="103">
        <f t="shared" si="0"/>
        <v>200</v>
      </c>
    </row>
    <row r="51" spans="1:6" ht="36.9" customHeight="1" x14ac:dyDescent="0.2">
      <c r="A51" s="58" t="s">
        <v>161</v>
      </c>
      <c r="B51" s="101" t="s">
        <v>131</v>
      </c>
      <c r="C51" s="60" t="s">
        <v>194</v>
      </c>
      <c r="D51" s="61">
        <v>200</v>
      </c>
      <c r="E51" s="102" t="s">
        <v>47</v>
      </c>
      <c r="F51" s="103">
        <f t="shared" si="0"/>
        <v>200</v>
      </c>
    </row>
    <row r="52" spans="1:6" ht="11.4" x14ac:dyDescent="0.2">
      <c r="A52" s="58" t="s">
        <v>163</v>
      </c>
      <c r="B52" s="101" t="s">
        <v>131</v>
      </c>
      <c r="C52" s="60" t="s">
        <v>195</v>
      </c>
      <c r="D52" s="61">
        <v>200</v>
      </c>
      <c r="E52" s="102" t="s">
        <v>47</v>
      </c>
      <c r="F52" s="103">
        <f t="shared" si="0"/>
        <v>200</v>
      </c>
    </row>
    <row r="53" spans="1:6" ht="12" x14ac:dyDescent="0.25">
      <c r="A53" s="89" t="s">
        <v>196</v>
      </c>
      <c r="B53" s="90" t="s">
        <v>131</v>
      </c>
      <c r="C53" s="91" t="s">
        <v>197</v>
      </c>
      <c r="D53" s="92">
        <v>194000</v>
      </c>
      <c r="E53" s="93">
        <v>20000</v>
      </c>
      <c r="F53" s="94">
        <f t="shared" si="0"/>
        <v>174000</v>
      </c>
    </row>
    <row r="54" spans="1:6" ht="24.6" customHeight="1" x14ac:dyDescent="0.2">
      <c r="A54" s="58" t="s">
        <v>138</v>
      </c>
      <c r="B54" s="101" t="s">
        <v>131</v>
      </c>
      <c r="C54" s="60" t="s">
        <v>198</v>
      </c>
      <c r="D54" s="61">
        <v>94000</v>
      </c>
      <c r="E54" s="102">
        <v>20000</v>
      </c>
      <c r="F54" s="103">
        <f t="shared" si="0"/>
        <v>74000</v>
      </c>
    </row>
    <row r="55" spans="1:6" ht="44.25" customHeight="1" x14ac:dyDescent="0.2">
      <c r="A55" s="58" t="s">
        <v>199</v>
      </c>
      <c r="B55" s="101" t="s">
        <v>131</v>
      </c>
      <c r="C55" s="60" t="s">
        <v>200</v>
      </c>
      <c r="D55" s="61">
        <v>94000</v>
      </c>
      <c r="E55" s="102">
        <v>20000</v>
      </c>
      <c r="F55" s="103">
        <f t="shared" si="0"/>
        <v>74000</v>
      </c>
    </row>
    <row r="56" spans="1:6" ht="62.25" customHeight="1" x14ac:dyDescent="0.2">
      <c r="A56" s="58" t="s">
        <v>201</v>
      </c>
      <c r="B56" s="101" t="s">
        <v>131</v>
      </c>
      <c r="C56" s="60" t="s">
        <v>202</v>
      </c>
      <c r="D56" s="61">
        <v>94000</v>
      </c>
      <c r="E56" s="102">
        <v>20000</v>
      </c>
      <c r="F56" s="103">
        <f t="shared" si="0"/>
        <v>74000</v>
      </c>
    </row>
    <row r="57" spans="1:6" ht="24.6" customHeight="1" x14ac:dyDescent="0.2">
      <c r="A57" s="58" t="s">
        <v>159</v>
      </c>
      <c r="B57" s="101" t="s">
        <v>131</v>
      </c>
      <c r="C57" s="60" t="s">
        <v>203</v>
      </c>
      <c r="D57" s="61">
        <v>74000</v>
      </c>
      <c r="E57" s="102" t="s">
        <v>47</v>
      </c>
      <c r="F57" s="103">
        <f t="shared" si="0"/>
        <v>74000</v>
      </c>
    </row>
    <row r="58" spans="1:6" ht="36.9" customHeight="1" x14ac:dyDescent="0.2">
      <c r="A58" s="58" t="s">
        <v>161</v>
      </c>
      <c r="B58" s="101" t="s">
        <v>131</v>
      </c>
      <c r="C58" s="60" t="s">
        <v>204</v>
      </c>
      <c r="D58" s="61">
        <v>74000</v>
      </c>
      <c r="E58" s="102" t="s">
        <v>47</v>
      </c>
      <c r="F58" s="103">
        <f t="shared" si="0"/>
        <v>74000</v>
      </c>
    </row>
    <row r="59" spans="1:6" ht="11.4" x14ac:dyDescent="0.2">
      <c r="A59" s="58" t="s">
        <v>163</v>
      </c>
      <c r="B59" s="101" t="s">
        <v>131</v>
      </c>
      <c r="C59" s="60" t="s">
        <v>205</v>
      </c>
      <c r="D59" s="61">
        <v>74000</v>
      </c>
      <c r="E59" s="102" t="s">
        <v>47</v>
      </c>
      <c r="F59" s="103">
        <f t="shared" si="0"/>
        <v>74000</v>
      </c>
    </row>
    <row r="60" spans="1:6" ht="11.4" x14ac:dyDescent="0.2">
      <c r="A60" s="58" t="s">
        <v>165</v>
      </c>
      <c r="B60" s="101" t="s">
        <v>131</v>
      </c>
      <c r="C60" s="60" t="s">
        <v>206</v>
      </c>
      <c r="D60" s="61">
        <v>20000</v>
      </c>
      <c r="E60" s="102">
        <v>20000</v>
      </c>
      <c r="F60" s="103" t="str">
        <f t="shared" si="0"/>
        <v>-</v>
      </c>
    </row>
    <row r="61" spans="1:6" ht="11.4" x14ac:dyDescent="0.2">
      <c r="A61" s="58" t="s">
        <v>167</v>
      </c>
      <c r="B61" s="101" t="s">
        <v>131</v>
      </c>
      <c r="C61" s="60" t="s">
        <v>207</v>
      </c>
      <c r="D61" s="61">
        <v>20000</v>
      </c>
      <c r="E61" s="102">
        <v>20000</v>
      </c>
      <c r="F61" s="103" t="str">
        <f t="shared" si="0"/>
        <v>-</v>
      </c>
    </row>
    <row r="62" spans="1:6" ht="11.4" x14ac:dyDescent="0.2">
      <c r="A62" s="58" t="s">
        <v>171</v>
      </c>
      <c r="B62" s="101" t="s">
        <v>131</v>
      </c>
      <c r="C62" s="60" t="s">
        <v>208</v>
      </c>
      <c r="D62" s="61">
        <v>20000</v>
      </c>
      <c r="E62" s="102">
        <v>20000</v>
      </c>
      <c r="F62" s="103" t="str">
        <f t="shared" si="0"/>
        <v>-</v>
      </c>
    </row>
    <row r="63" spans="1:6" ht="24.6" customHeight="1" x14ac:dyDescent="0.2">
      <c r="A63" s="58" t="s">
        <v>187</v>
      </c>
      <c r="B63" s="101" t="s">
        <v>131</v>
      </c>
      <c r="C63" s="60" t="s">
        <v>209</v>
      </c>
      <c r="D63" s="61">
        <v>100000</v>
      </c>
      <c r="E63" s="102" t="s">
        <v>47</v>
      </c>
      <c r="F63" s="103">
        <f t="shared" si="0"/>
        <v>100000</v>
      </c>
    </row>
    <row r="64" spans="1:6" ht="11.4" x14ac:dyDescent="0.2">
      <c r="A64" s="58" t="s">
        <v>189</v>
      </c>
      <c r="B64" s="101" t="s">
        <v>131</v>
      </c>
      <c r="C64" s="60" t="s">
        <v>210</v>
      </c>
      <c r="D64" s="61">
        <v>100000</v>
      </c>
      <c r="E64" s="102" t="s">
        <v>47</v>
      </c>
      <c r="F64" s="103">
        <f t="shared" si="0"/>
        <v>100000</v>
      </c>
    </row>
    <row r="65" spans="1:6" ht="60" customHeight="1" x14ac:dyDescent="0.2">
      <c r="A65" s="58" t="s">
        <v>211</v>
      </c>
      <c r="B65" s="101" t="s">
        <v>131</v>
      </c>
      <c r="C65" s="60" t="s">
        <v>212</v>
      </c>
      <c r="D65" s="61">
        <v>100000</v>
      </c>
      <c r="E65" s="102" t="s">
        <v>47</v>
      </c>
      <c r="F65" s="103">
        <f t="shared" si="0"/>
        <v>100000</v>
      </c>
    </row>
    <row r="66" spans="1:6" ht="24.6" customHeight="1" x14ac:dyDescent="0.2">
      <c r="A66" s="58" t="s">
        <v>159</v>
      </c>
      <c r="B66" s="101" t="s">
        <v>131</v>
      </c>
      <c r="C66" s="60" t="s">
        <v>213</v>
      </c>
      <c r="D66" s="61">
        <v>100000</v>
      </c>
      <c r="E66" s="102" t="s">
        <v>47</v>
      </c>
      <c r="F66" s="103">
        <f t="shared" si="0"/>
        <v>100000</v>
      </c>
    </row>
    <row r="67" spans="1:6" ht="36.9" customHeight="1" x14ac:dyDescent="0.2">
      <c r="A67" s="58" t="s">
        <v>161</v>
      </c>
      <c r="B67" s="101" t="s">
        <v>131</v>
      </c>
      <c r="C67" s="60" t="s">
        <v>214</v>
      </c>
      <c r="D67" s="61">
        <v>100000</v>
      </c>
      <c r="E67" s="102" t="s">
        <v>47</v>
      </c>
      <c r="F67" s="103">
        <f t="shared" si="0"/>
        <v>100000</v>
      </c>
    </row>
    <row r="68" spans="1:6" ht="11.4" x14ac:dyDescent="0.2">
      <c r="A68" s="58" t="s">
        <v>163</v>
      </c>
      <c r="B68" s="101" t="s">
        <v>131</v>
      </c>
      <c r="C68" s="60" t="s">
        <v>215</v>
      </c>
      <c r="D68" s="61">
        <v>100000</v>
      </c>
      <c r="E68" s="102" t="s">
        <v>47</v>
      </c>
      <c r="F68" s="103">
        <f t="shared" si="0"/>
        <v>100000</v>
      </c>
    </row>
    <row r="69" spans="1:6" ht="12" x14ac:dyDescent="0.25">
      <c r="A69" s="89" t="s">
        <v>216</v>
      </c>
      <c r="B69" s="90" t="s">
        <v>131</v>
      </c>
      <c r="C69" s="91" t="s">
        <v>217</v>
      </c>
      <c r="D69" s="92">
        <v>203500</v>
      </c>
      <c r="E69" s="93" t="s">
        <v>47</v>
      </c>
      <c r="F69" s="94">
        <f t="shared" si="0"/>
        <v>203500</v>
      </c>
    </row>
    <row r="70" spans="1:6" ht="12" x14ac:dyDescent="0.25">
      <c r="A70" s="89" t="s">
        <v>218</v>
      </c>
      <c r="B70" s="90" t="s">
        <v>131</v>
      </c>
      <c r="C70" s="91" t="s">
        <v>219</v>
      </c>
      <c r="D70" s="92">
        <v>203500</v>
      </c>
      <c r="E70" s="93" t="s">
        <v>47</v>
      </c>
      <c r="F70" s="94">
        <f t="shared" si="0"/>
        <v>203500</v>
      </c>
    </row>
    <row r="71" spans="1:6" ht="24.6" customHeight="1" x14ac:dyDescent="0.2">
      <c r="A71" s="58" t="s">
        <v>187</v>
      </c>
      <c r="B71" s="101" t="s">
        <v>131</v>
      </c>
      <c r="C71" s="60" t="s">
        <v>220</v>
      </c>
      <c r="D71" s="61">
        <v>203500</v>
      </c>
      <c r="E71" s="102" t="s">
        <v>47</v>
      </c>
      <c r="F71" s="103">
        <f t="shared" si="0"/>
        <v>203500</v>
      </c>
    </row>
    <row r="72" spans="1:6" ht="11.4" x14ac:dyDescent="0.2">
      <c r="A72" s="58" t="s">
        <v>189</v>
      </c>
      <c r="B72" s="101" t="s">
        <v>131</v>
      </c>
      <c r="C72" s="60" t="s">
        <v>221</v>
      </c>
      <c r="D72" s="61">
        <v>203500</v>
      </c>
      <c r="E72" s="102" t="s">
        <v>47</v>
      </c>
      <c r="F72" s="103">
        <f t="shared" si="0"/>
        <v>203500</v>
      </c>
    </row>
    <row r="73" spans="1:6" ht="60" customHeight="1" x14ac:dyDescent="0.2">
      <c r="A73" s="58" t="s">
        <v>222</v>
      </c>
      <c r="B73" s="101" t="s">
        <v>131</v>
      </c>
      <c r="C73" s="60" t="s">
        <v>223</v>
      </c>
      <c r="D73" s="61">
        <v>203500</v>
      </c>
      <c r="E73" s="102" t="s">
        <v>47</v>
      </c>
      <c r="F73" s="103">
        <f t="shared" si="0"/>
        <v>203500</v>
      </c>
    </row>
    <row r="74" spans="1:6" ht="48" customHeight="1" x14ac:dyDescent="0.2">
      <c r="A74" s="58" t="s">
        <v>144</v>
      </c>
      <c r="B74" s="101" t="s">
        <v>131</v>
      </c>
      <c r="C74" s="60" t="s">
        <v>224</v>
      </c>
      <c r="D74" s="61">
        <v>203500</v>
      </c>
      <c r="E74" s="102" t="s">
        <v>47</v>
      </c>
      <c r="F74" s="103">
        <f t="shared" si="0"/>
        <v>203500</v>
      </c>
    </row>
    <row r="75" spans="1:6" ht="24.6" customHeight="1" x14ac:dyDescent="0.2">
      <c r="A75" s="58" t="s">
        <v>146</v>
      </c>
      <c r="B75" s="101" t="s">
        <v>131</v>
      </c>
      <c r="C75" s="60" t="s">
        <v>225</v>
      </c>
      <c r="D75" s="61">
        <v>203500</v>
      </c>
      <c r="E75" s="102" t="s">
        <v>47</v>
      </c>
      <c r="F75" s="103">
        <f t="shared" si="0"/>
        <v>203500</v>
      </c>
    </row>
    <row r="76" spans="1:6" ht="24.6" customHeight="1" x14ac:dyDescent="0.2">
      <c r="A76" s="58" t="s">
        <v>148</v>
      </c>
      <c r="B76" s="101" t="s">
        <v>131</v>
      </c>
      <c r="C76" s="60" t="s">
        <v>226</v>
      </c>
      <c r="D76" s="61">
        <v>159700</v>
      </c>
      <c r="E76" s="102" t="s">
        <v>47</v>
      </c>
      <c r="F76" s="103">
        <f t="shared" si="0"/>
        <v>159700</v>
      </c>
    </row>
    <row r="77" spans="1:6" ht="49.2" customHeight="1" x14ac:dyDescent="0.2">
      <c r="A77" s="58" t="s">
        <v>152</v>
      </c>
      <c r="B77" s="101" t="s">
        <v>131</v>
      </c>
      <c r="C77" s="60" t="s">
        <v>227</v>
      </c>
      <c r="D77" s="61">
        <v>43800</v>
      </c>
      <c r="E77" s="102" t="s">
        <v>47</v>
      </c>
      <c r="F77" s="103">
        <f t="shared" si="0"/>
        <v>43800</v>
      </c>
    </row>
    <row r="78" spans="1:6" ht="24.6" customHeight="1" x14ac:dyDescent="0.25">
      <c r="A78" s="89" t="s">
        <v>228</v>
      </c>
      <c r="B78" s="90" t="s">
        <v>131</v>
      </c>
      <c r="C78" s="91" t="s">
        <v>229</v>
      </c>
      <c r="D78" s="92">
        <v>69400</v>
      </c>
      <c r="E78" s="93" t="s">
        <v>47</v>
      </c>
      <c r="F78" s="94">
        <f t="shared" si="0"/>
        <v>69400</v>
      </c>
    </row>
    <row r="79" spans="1:6" ht="36.9" customHeight="1" x14ac:dyDescent="0.25">
      <c r="A79" s="89" t="s">
        <v>230</v>
      </c>
      <c r="B79" s="90" t="s">
        <v>131</v>
      </c>
      <c r="C79" s="91" t="s">
        <v>231</v>
      </c>
      <c r="D79" s="92">
        <v>69400</v>
      </c>
      <c r="E79" s="93" t="s">
        <v>47</v>
      </c>
      <c r="F79" s="94">
        <f t="shared" ref="F79:F142" si="1">IF(OR(D79="-",IF(E79="-",0,E79)&gt;=IF(D79="-",0,D79)),"-",IF(D79="-",0,D79)-IF(E79="-",0,E79))</f>
        <v>69400</v>
      </c>
    </row>
    <row r="80" spans="1:6" ht="30" customHeight="1" x14ac:dyDescent="0.2">
      <c r="A80" s="58" t="s">
        <v>232</v>
      </c>
      <c r="B80" s="101" t="s">
        <v>131</v>
      </c>
      <c r="C80" s="60" t="s">
        <v>233</v>
      </c>
      <c r="D80" s="61">
        <v>16200</v>
      </c>
      <c r="E80" s="102" t="s">
        <v>47</v>
      </c>
      <c r="F80" s="103">
        <f t="shared" si="1"/>
        <v>16200</v>
      </c>
    </row>
    <row r="81" spans="1:6" ht="51" customHeight="1" x14ac:dyDescent="0.2">
      <c r="A81" s="58" t="s">
        <v>234</v>
      </c>
      <c r="B81" s="101" t="s">
        <v>131</v>
      </c>
      <c r="C81" s="60" t="s">
        <v>235</v>
      </c>
      <c r="D81" s="61">
        <v>15000</v>
      </c>
      <c r="E81" s="102" t="s">
        <v>47</v>
      </c>
      <c r="F81" s="103">
        <f t="shared" si="1"/>
        <v>15000</v>
      </c>
    </row>
    <row r="82" spans="1:6" ht="75" customHeight="1" x14ac:dyDescent="0.2">
      <c r="A82" s="104" t="s">
        <v>236</v>
      </c>
      <c r="B82" s="101" t="s">
        <v>131</v>
      </c>
      <c r="C82" s="60" t="s">
        <v>237</v>
      </c>
      <c r="D82" s="61">
        <v>1000</v>
      </c>
      <c r="E82" s="102" t="s">
        <v>47</v>
      </c>
      <c r="F82" s="103">
        <f t="shared" si="1"/>
        <v>1000</v>
      </c>
    </row>
    <row r="83" spans="1:6" ht="24.6" customHeight="1" x14ac:dyDescent="0.2">
      <c r="A83" s="58" t="s">
        <v>159</v>
      </c>
      <c r="B83" s="101" t="s">
        <v>131</v>
      </c>
      <c r="C83" s="60" t="s">
        <v>238</v>
      </c>
      <c r="D83" s="61">
        <v>1000</v>
      </c>
      <c r="E83" s="102" t="s">
        <v>47</v>
      </c>
      <c r="F83" s="103">
        <f t="shared" si="1"/>
        <v>1000</v>
      </c>
    </row>
    <row r="84" spans="1:6" ht="36.9" customHeight="1" x14ac:dyDescent="0.2">
      <c r="A84" s="58" t="s">
        <v>161</v>
      </c>
      <c r="B84" s="101" t="s">
        <v>131</v>
      </c>
      <c r="C84" s="60" t="s">
        <v>239</v>
      </c>
      <c r="D84" s="61">
        <v>1000</v>
      </c>
      <c r="E84" s="102" t="s">
        <v>47</v>
      </c>
      <c r="F84" s="103">
        <f t="shared" si="1"/>
        <v>1000</v>
      </c>
    </row>
    <row r="85" spans="1:6" ht="11.4" x14ac:dyDescent="0.2">
      <c r="A85" s="58" t="s">
        <v>163</v>
      </c>
      <c r="B85" s="101" t="s">
        <v>131</v>
      </c>
      <c r="C85" s="60" t="s">
        <v>240</v>
      </c>
      <c r="D85" s="61">
        <v>1000</v>
      </c>
      <c r="E85" s="102" t="s">
        <v>47</v>
      </c>
      <c r="F85" s="103">
        <f t="shared" si="1"/>
        <v>1000</v>
      </c>
    </row>
    <row r="86" spans="1:6" ht="60.75" customHeight="1" x14ac:dyDescent="0.2">
      <c r="A86" s="58" t="s">
        <v>241</v>
      </c>
      <c r="B86" s="101" t="s">
        <v>131</v>
      </c>
      <c r="C86" s="60" t="s">
        <v>242</v>
      </c>
      <c r="D86" s="61">
        <v>8000</v>
      </c>
      <c r="E86" s="102" t="s">
        <v>47</v>
      </c>
      <c r="F86" s="103">
        <f t="shared" si="1"/>
        <v>8000</v>
      </c>
    </row>
    <row r="87" spans="1:6" ht="24.6" customHeight="1" x14ac:dyDescent="0.2">
      <c r="A87" s="58" t="s">
        <v>159</v>
      </c>
      <c r="B87" s="101" t="s">
        <v>131</v>
      </c>
      <c r="C87" s="60" t="s">
        <v>243</v>
      </c>
      <c r="D87" s="61">
        <v>8000</v>
      </c>
      <c r="E87" s="102" t="s">
        <v>47</v>
      </c>
      <c r="F87" s="103">
        <f t="shared" si="1"/>
        <v>8000</v>
      </c>
    </row>
    <row r="88" spans="1:6" ht="36.9" customHeight="1" x14ac:dyDescent="0.2">
      <c r="A88" s="58" t="s">
        <v>161</v>
      </c>
      <c r="B88" s="101" t="s">
        <v>131</v>
      </c>
      <c r="C88" s="60" t="s">
        <v>244</v>
      </c>
      <c r="D88" s="61">
        <v>8000</v>
      </c>
      <c r="E88" s="102" t="s">
        <v>47</v>
      </c>
      <c r="F88" s="103">
        <f t="shared" si="1"/>
        <v>8000</v>
      </c>
    </row>
    <row r="89" spans="1:6" ht="11.4" x14ac:dyDescent="0.2">
      <c r="A89" s="58" t="s">
        <v>163</v>
      </c>
      <c r="B89" s="101" t="s">
        <v>131</v>
      </c>
      <c r="C89" s="60" t="s">
        <v>245</v>
      </c>
      <c r="D89" s="61">
        <v>8000</v>
      </c>
      <c r="E89" s="102" t="s">
        <v>47</v>
      </c>
      <c r="F89" s="103">
        <f t="shared" si="1"/>
        <v>8000</v>
      </c>
    </row>
    <row r="90" spans="1:6" ht="70.5" customHeight="1" x14ac:dyDescent="0.2">
      <c r="A90" s="104" t="s">
        <v>246</v>
      </c>
      <c r="B90" s="101" t="s">
        <v>131</v>
      </c>
      <c r="C90" s="60" t="s">
        <v>247</v>
      </c>
      <c r="D90" s="61">
        <v>6000</v>
      </c>
      <c r="E90" s="102" t="s">
        <v>47</v>
      </c>
      <c r="F90" s="103">
        <f t="shared" si="1"/>
        <v>6000</v>
      </c>
    </row>
    <row r="91" spans="1:6" ht="24.6" customHeight="1" x14ac:dyDescent="0.2">
      <c r="A91" s="58" t="s">
        <v>159</v>
      </c>
      <c r="B91" s="101" t="s">
        <v>131</v>
      </c>
      <c r="C91" s="60" t="s">
        <v>248</v>
      </c>
      <c r="D91" s="61">
        <v>6000</v>
      </c>
      <c r="E91" s="102" t="s">
        <v>47</v>
      </c>
      <c r="F91" s="103">
        <f t="shared" si="1"/>
        <v>6000</v>
      </c>
    </row>
    <row r="92" spans="1:6" ht="36.9" customHeight="1" x14ac:dyDescent="0.2">
      <c r="A92" s="58" t="s">
        <v>161</v>
      </c>
      <c r="B92" s="101" t="s">
        <v>131</v>
      </c>
      <c r="C92" s="60" t="s">
        <v>249</v>
      </c>
      <c r="D92" s="61">
        <v>6000</v>
      </c>
      <c r="E92" s="102" t="s">
        <v>47</v>
      </c>
      <c r="F92" s="103">
        <f t="shared" si="1"/>
        <v>6000</v>
      </c>
    </row>
    <row r="93" spans="1:6" ht="11.4" x14ac:dyDescent="0.2">
      <c r="A93" s="58" t="s">
        <v>163</v>
      </c>
      <c r="B93" s="101" t="s">
        <v>131</v>
      </c>
      <c r="C93" s="60" t="s">
        <v>250</v>
      </c>
      <c r="D93" s="61">
        <v>6000</v>
      </c>
      <c r="E93" s="102" t="s">
        <v>47</v>
      </c>
      <c r="F93" s="103">
        <f t="shared" si="1"/>
        <v>6000</v>
      </c>
    </row>
    <row r="94" spans="1:6" ht="49.2" customHeight="1" x14ac:dyDescent="0.2">
      <c r="A94" s="58" t="s">
        <v>251</v>
      </c>
      <c r="B94" s="101" t="s">
        <v>131</v>
      </c>
      <c r="C94" s="60" t="s">
        <v>252</v>
      </c>
      <c r="D94" s="61">
        <v>600</v>
      </c>
      <c r="E94" s="102" t="s">
        <v>47</v>
      </c>
      <c r="F94" s="103">
        <f t="shared" si="1"/>
        <v>600</v>
      </c>
    </row>
    <row r="95" spans="1:6" ht="75" customHeight="1" x14ac:dyDescent="0.2">
      <c r="A95" s="104" t="s">
        <v>253</v>
      </c>
      <c r="B95" s="101" t="s">
        <v>131</v>
      </c>
      <c r="C95" s="60" t="s">
        <v>254</v>
      </c>
      <c r="D95" s="61">
        <v>600</v>
      </c>
      <c r="E95" s="102" t="s">
        <v>47</v>
      </c>
      <c r="F95" s="103">
        <f t="shared" si="1"/>
        <v>600</v>
      </c>
    </row>
    <row r="96" spans="1:6" ht="24.6" customHeight="1" x14ac:dyDescent="0.2">
      <c r="A96" s="58" t="s">
        <v>159</v>
      </c>
      <c r="B96" s="101" t="s">
        <v>131</v>
      </c>
      <c r="C96" s="60" t="s">
        <v>255</v>
      </c>
      <c r="D96" s="61">
        <v>600</v>
      </c>
      <c r="E96" s="102" t="s">
        <v>47</v>
      </c>
      <c r="F96" s="103">
        <f t="shared" si="1"/>
        <v>600</v>
      </c>
    </row>
    <row r="97" spans="1:6" ht="36.9" customHeight="1" x14ac:dyDescent="0.2">
      <c r="A97" s="58" t="s">
        <v>161</v>
      </c>
      <c r="B97" s="101" t="s">
        <v>131</v>
      </c>
      <c r="C97" s="60" t="s">
        <v>256</v>
      </c>
      <c r="D97" s="61">
        <v>600</v>
      </c>
      <c r="E97" s="102" t="s">
        <v>47</v>
      </c>
      <c r="F97" s="103">
        <f t="shared" si="1"/>
        <v>600</v>
      </c>
    </row>
    <row r="98" spans="1:6" ht="11.4" x14ac:dyDescent="0.2">
      <c r="A98" s="58" t="s">
        <v>163</v>
      </c>
      <c r="B98" s="101" t="s">
        <v>131</v>
      </c>
      <c r="C98" s="60" t="s">
        <v>257</v>
      </c>
      <c r="D98" s="61">
        <v>600</v>
      </c>
      <c r="E98" s="102" t="s">
        <v>47</v>
      </c>
      <c r="F98" s="103">
        <f t="shared" si="1"/>
        <v>600</v>
      </c>
    </row>
    <row r="99" spans="1:6" ht="45" customHeight="1" x14ac:dyDescent="0.2">
      <c r="A99" s="58" t="s">
        <v>258</v>
      </c>
      <c r="B99" s="101" t="s">
        <v>131</v>
      </c>
      <c r="C99" s="60" t="s">
        <v>259</v>
      </c>
      <c r="D99" s="61">
        <v>600</v>
      </c>
      <c r="E99" s="102" t="s">
        <v>47</v>
      </c>
      <c r="F99" s="103">
        <f t="shared" si="1"/>
        <v>600</v>
      </c>
    </row>
    <row r="100" spans="1:6" ht="73.5" customHeight="1" x14ac:dyDescent="0.2">
      <c r="A100" s="104" t="s">
        <v>260</v>
      </c>
      <c r="B100" s="101" t="s">
        <v>131</v>
      </c>
      <c r="C100" s="60" t="s">
        <v>261</v>
      </c>
      <c r="D100" s="61">
        <v>600</v>
      </c>
      <c r="E100" s="102" t="s">
        <v>47</v>
      </c>
      <c r="F100" s="103">
        <f t="shared" si="1"/>
        <v>600</v>
      </c>
    </row>
    <row r="101" spans="1:6" ht="24.6" customHeight="1" x14ac:dyDescent="0.2">
      <c r="A101" s="58" t="s">
        <v>159</v>
      </c>
      <c r="B101" s="101" t="s">
        <v>131</v>
      </c>
      <c r="C101" s="60" t="s">
        <v>262</v>
      </c>
      <c r="D101" s="61">
        <v>600</v>
      </c>
      <c r="E101" s="102" t="s">
        <v>47</v>
      </c>
      <c r="F101" s="103">
        <f t="shared" si="1"/>
        <v>600</v>
      </c>
    </row>
    <row r="102" spans="1:6" ht="36.9" customHeight="1" x14ac:dyDescent="0.2">
      <c r="A102" s="58" t="s">
        <v>161</v>
      </c>
      <c r="B102" s="101" t="s">
        <v>131</v>
      </c>
      <c r="C102" s="60" t="s">
        <v>263</v>
      </c>
      <c r="D102" s="61">
        <v>600</v>
      </c>
      <c r="E102" s="102" t="s">
        <v>47</v>
      </c>
      <c r="F102" s="103">
        <f t="shared" si="1"/>
        <v>600</v>
      </c>
    </row>
    <row r="103" spans="1:6" ht="11.4" x14ac:dyDescent="0.2">
      <c r="A103" s="58" t="s">
        <v>163</v>
      </c>
      <c r="B103" s="101" t="s">
        <v>131</v>
      </c>
      <c r="C103" s="60" t="s">
        <v>264</v>
      </c>
      <c r="D103" s="61">
        <v>600</v>
      </c>
      <c r="E103" s="102" t="s">
        <v>47</v>
      </c>
      <c r="F103" s="103">
        <f t="shared" si="1"/>
        <v>600</v>
      </c>
    </row>
    <row r="104" spans="1:6" ht="47.25" customHeight="1" x14ac:dyDescent="0.2">
      <c r="A104" s="58" t="s">
        <v>265</v>
      </c>
      <c r="B104" s="101" t="s">
        <v>131</v>
      </c>
      <c r="C104" s="60" t="s">
        <v>266</v>
      </c>
      <c r="D104" s="61">
        <v>53200</v>
      </c>
      <c r="E104" s="102" t="s">
        <v>47</v>
      </c>
      <c r="F104" s="103">
        <f t="shared" si="1"/>
        <v>53200</v>
      </c>
    </row>
    <row r="105" spans="1:6" ht="54.75" customHeight="1" x14ac:dyDescent="0.2">
      <c r="A105" s="58" t="s">
        <v>267</v>
      </c>
      <c r="B105" s="101" t="s">
        <v>131</v>
      </c>
      <c r="C105" s="60" t="s">
        <v>268</v>
      </c>
      <c r="D105" s="61">
        <v>25000</v>
      </c>
      <c r="E105" s="102" t="s">
        <v>47</v>
      </c>
      <c r="F105" s="103">
        <f t="shared" si="1"/>
        <v>25000</v>
      </c>
    </row>
    <row r="106" spans="1:6" ht="71.25" customHeight="1" x14ac:dyDescent="0.2">
      <c r="A106" s="104" t="s">
        <v>269</v>
      </c>
      <c r="B106" s="101" t="s">
        <v>131</v>
      </c>
      <c r="C106" s="60" t="s">
        <v>270</v>
      </c>
      <c r="D106" s="61">
        <v>25000</v>
      </c>
      <c r="E106" s="102" t="s">
        <v>47</v>
      </c>
      <c r="F106" s="103">
        <f t="shared" si="1"/>
        <v>25000</v>
      </c>
    </row>
    <row r="107" spans="1:6" ht="24.6" customHeight="1" x14ac:dyDescent="0.2">
      <c r="A107" s="58" t="s">
        <v>159</v>
      </c>
      <c r="B107" s="101" t="s">
        <v>131</v>
      </c>
      <c r="C107" s="60" t="s">
        <v>271</v>
      </c>
      <c r="D107" s="61">
        <v>25000</v>
      </c>
      <c r="E107" s="102" t="s">
        <v>47</v>
      </c>
      <c r="F107" s="103">
        <f t="shared" si="1"/>
        <v>25000</v>
      </c>
    </row>
    <row r="108" spans="1:6" ht="36.9" customHeight="1" x14ac:dyDescent="0.2">
      <c r="A108" s="58" t="s">
        <v>161</v>
      </c>
      <c r="B108" s="101" t="s">
        <v>131</v>
      </c>
      <c r="C108" s="60" t="s">
        <v>272</v>
      </c>
      <c r="D108" s="61">
        <v>25000</v>
      </c>
      <c r="E108" s="102" t="s">
        <v>47</v>
      </c>
      <c r="F108" s="103">
        <f t="shared" si="1"/>
        <v>25000</v>
      </c>
    </row>
    <row r="109" spans="1:6" ht="11.4" x14ac:dyDescent="0.2">
      <c r="A109" s="58" t="s">
        <v>163</v>
      </c>
      <c r="B109" s="101" t="s">
        <v>131</v>
      </c>
      <c r="C109" s="60" t="s">
        <v>273</v>
      </c>
      <c r="D109" s="61">
        <v>25000</v>
      </c>
      <c r="E109" s="102" t="s">
        <v>47</v>
      </c>
      <c r="F109" s="103">
        <f t="shared" si="1"/>
        <v>25000</v>
      </c>
    </row>
    <row r="110" spans="1:6" ht="69" customHeight="1" x14ac:dyDescent="0.2">
      <c r="A110" s="104" t="s">
        <v>274</v>
      </c>
      <c r="B110" s="101" t="s">
        <v>131</v>
      </c>
      <c r="C110" s="60" t="s">
        <v>275</v>
      </c>
      <c r="D110" s="61">
        <v>27300</v>
      </c>
      <c r="E110" s="102" t="s">
        <v>47</v>
      </c>
      <c r="F110" s="103">
        <f t="shared" si="1"/>
        <v>27300</v>
      </c>
    </row>
    <row r="111" spans="1:6" ht="81.75" customHeight="1" x14ac:dyDescent="0.2">
      <c r="A111" s="104" t="s">
        <v>276</v>
      </c>
      <c r="B111" s="101" t="s">
        <v>131</v>
      </c>
      <c r="C111" s="60" t="s">
        <v>277</v>
      </c>
      <c r="D111" s="61">
        <v>5000</v>
      </c>
      <c r="E111" s="102" t="s">
        <v>47</v>
      </c>
      <c r="F111" s="103">
        <f t="shared" si="1"/>
        <v>5000</v>
      </c>
    </row>
    <row r="112" spans="1:6" ht="24.6" customHeight="1" x14ac:dyDescent="0.2">
      <c r="A112" s="58" t="s">
        <v>159</v>
      </c>
      <c r="B112" s="101" t="s">
        <v>131</v>
      </c>
      <c r="C112" s="60" t="s">
        <v>278</v>
      </c>
      <c r="D112" s="61">
        <v>5000</v>
      </c>
      <c r="E112" s="102" t="s">
        <v>47</v>
      </c>
      <c r="F112" s="103">
        <f t="shared" si="1"/>
        <v>5000</v>
      </c>
    </row>
    <row r="113" spans="1:6" ht="36.9" customHeight="1" x14ac:dyDescent="0.2">
      <c r="A113" s="58" t="s">
        <v>161</v>
      </c>
      <c r="B113" s="101" t="s">
        <v>131</v>
      </c>
      <c r="C113" s="60" t="s">
        <v>279</v>
      </c>
      <c r="D113" s="61">
        <v>5000</v>
      </c>
      <c r="E113" s="102" t="s">
        <v>47</v>
      </c>
      <c r="F113" s="103">
        <f t="shared" si="1"/>
        <v>5000</v>
      </c>
    </row>
    <row r="114" spans="1:6" ht="11.4" x14ac:dyDescent="0.2">
      <c r="A114" s="58" t="s">
        <v>163</v>
      </c>
      <c r="B114" s="101" t="s">
        <v>131</v>
      </c>
      <c r="C114" s="60" t="s">
        <v>280</v>
      </c>
      <c r="D114" s="61">
        <v>5000</v>
      </c>
      <c r="E114" s="102" t="s">
        <v>47</v>
      </c>
      <c r="F114" s="103">
        <f t="shared" si="1"/>
        <v>5000</v>
      </c>
    </row>
    <row r="115" spans="1:6" ht="90" customHeight="1" x14ac:dyDescent="0.2">
      <c r="A115" s="104" t="s">
        <v>281</v>
      </c>
      <c r="B115" s="101" t="s">
        <v>131</v>
      </c>
      <c r="C115" s="60" t="s">
        <v>282</v>
      </c>
      <c r="D115" s="61">
        <v>22300</v>
      </c>
      <c r="E115" s="102" t="s">
        <v>47</v>
      </c>
      <c r="F115" s="103">
        <f t="shared" si="1"/>
        <v>22300</v>
      </c>
    </row>
    <row r="116" spans="1:6" ht="24.6" customHeight="1" x14ac:dyDescent="0.2">
      <c r="A116" s="58" t="s">
        <v>159</v>
      </c>
      <c r="B116" s="101" t="s">
        <v>131</v>
      </c>
      <c r="C116" s="60" t="s">
        <v>283</v>
      </c>
      <c r="D116" s="61">
        <v>22300</v>
      </c>
      <c r="E116" s="102" t="s">
        <v>47</v>
      </c>
      <c r="F116" s="103">
        <f t="shared" si="1"/>
        <v>22300</v>
      </c>
    </row>
    <row r="117" spans="1:6" ht="36.9" customHeight="1" x14ac:dyDescent="0.2">
      <c r="A117" s="58" t="s">
        <v>161</v>
      </c>
      <c r="B117" s="101" t="s">
        <v>131</v>
      </c>
      <c r="C117" s="60" t="s">
        <v>284</v>
      </c>
      <c r="D117" s="61">
        <v>22300</v>
      </c>
      <c r="E117" s="102" t="s">
        <v>47</v>
      </c>
      <c r="F117" s="103">
        <f t="shared" si="1"/>
        <v>22300</v>
      </c>
    </row>
    <row r="118" spans="1:6" ht="11.4" x14ac:dyDescent="0.2">
      <c r="A118" s="58" t="s">
        <v>163</v>
      </c>
      <c r="B118" s="101" t="s">
        <v>131</v>
      </c>
      <c r="C118" s="60" t="s">
        <v>285</v>
      </c>
      <c r="D118" s="61">
        <v>22300</v>
      </c>
      <c r="E118" s="102" t="s">
        <v>47</v>
      </c>
      <c r="F118" s="103">
        <f t="shared" si="1"/>
        <v>22300</v>
      </c>
    </row>
    <row r="119" spans="1:6" ht="59.25" customHeight="1" x14ac:dyDescent="0.2">
      <c r="A119" s="58" t="s">
        <v>286</v>
      </c>
      <c r="B119" s="101" t="s">
        <v>131</v>
      </c>
      <c r="C119" s="60" t="s">
        <v>287</v>
      </c>
      <c r="D119" s="61">
        <v>900</v>
      </c>
      <c r="E119" s="102" t="s">
        <v>47</v>
      </c>
      <c r="F119" s="103">
        <f t="shared" si="1"/>
        <v>900</v>
      </c>
    </row>
    <row r="120" spans="1:6" ht="70.5" customHeight="1" x14ac:dyDescent="0.2">
      <c r="A120" s="104" t="s">
        <v>288</v>
      </c>
      <c r="B120" s="101" t="s">
        <v>131</v>
      </c>
      <c r="C120" s="60" t="s">
        <v>289</v>
      </c>
      <c r="D120" s="61">
        <v>900</v>
      </c>
      <c r="E120" s="102" t="s">
        <v>47</v>
      </c>
      <c r="F120" s="103">
        <f t="shared" si="1"/>
        <v>900</v>
      </c>
    </row>
    <row r="121" spans="1:6" ht="24.6" customHeight="1" x14ac:dyDescent="0.2">
      <c r="A121" s="58" t="s">
        <v>159</v>
      </c>
      <c r="B121" s="101" t="s">
        <v>131</v>
      </c>
      <c r="C121" s="60" t="s">
        <v>290</v>
      </c>
      <c r="D121" s="61">
        <v>900</v>
      </c>
      <c r="E121" s="102" t="s">
        <v>47</v>
      </c>
      <c r="F121" s="103">
        <f t="shared" si="1"/>
        <v>900</v>
      </c>
    </row>
    <row r="122" spans="1:6" ht="36.9" customHeight="1" x14ac:dyDescent="0.2">
      <c r="A122" s="58" t="s">
        <v>161</v>
      </c>
      <c r="B122" s="101" t="s">
        <v>131</v>
      </c>
      <c r="C122" s="60" t="s">
        <v>291</v>
      </c>
      <c r="D122" s="61">
        <v>900</v>
      </c>
      <c r="E122" s="102" t="s">
        <v>47</v>
      </c>
      <c r="F122" s="103">
        <f t="shared" si="1"/>
        <v>900</v>
      </c>
    </row>
    <row r="123" spans="1:6" ht="11.4" x14ac:dyDescent="0.2">
      <c r="A123" s="58" t="s">
        <v>163</v>
      </c>
      <c r="B123" s="101" t="s">
        <v>131</v>
      </c>
      <c r="C123" s="60" t="s">
        <v>292</v>
      </c>
      <c r="D123" s="61">
        <v>900</v>
      </c>
      <c r="E123" s="102" t="s">
        <v>47</v>
      </c>
      <c r="F123" s="103">
        <f t="shared" si="1"/>
        <v>900</v>
      </c>
    </row>
    <row r="124" spans="1:6" ht="12" x14ac:dyDescent="0.25">
      <c r="A124" s="89" t="s">
        <v>293</v>
      </c>
      <c r="B124" s="90" t="s">
        <v>131</v>
      </c>
      <c r="C124" s="91" t="s">
        <v>294</v>
      </c>
      <c r="D124" s="92">
        <v>2255400</v>
      </c>
      <c r="E124" s="93">
        <v>105848.73</v>
      </c>
      <c r="F124" s="94">
        <f t="shared" si="1"/>
        <v>2149551.27</v>
      </c>
    </row>
    <row r="125" spans="1:6" ht="12" x14ac:dyDescent="0.25">
      <c r="A125" s="89" t="s">
        <v>295</v>
      </c>
      <c r="B125" s="90" t="s">
        <v>131</v>
      </c>
      <c r="C125" s="91" t="s">
        <v>296</v>
      </c>
      <c r="D125" s="92">
        <v>3300</v>
      </c>
      <c r="E125" s="93" t="s">
        <v>47</v>
      </c>
      <c r="F125" s="94">
        <f t="shared" si="1"/>
        <v>3300</v>
      </c>
    </row>
    <row r="126" spans="1:6" ht="36.9" customHeight="1" x14ac:dyDescent="0.2">
      <c r="A126" s="58" t="s">
        <v>297</v>
      </c>
      <c r="B126" s="101" t="s">
        <v>131</v>
      </c>
      <c r="C126" s="60" t="s">
        <v>298</v>
      </c>
      <c r="D126" s="61">
        <v>3300</v>
      </c>
      <c r="E126" s="102" t="s">
        <v>47</v>
      </c>
      <c r="F126" s="103">
        <f t="shared" si="1"/>
        <v>3300</v>
      </c>
    </row>
    <row r="127" spans="1:6" ht="24.6" customHeight="1" x14ac:dyDescent="0.2">
      <c r="A127" s="58" t="s">
        <v>299</v>
      </c>
      <c r="B127" s="101" t="s">
        <v>131</v>
      </c>
      <c r="C127" s="60" t="s">
        <v>300</v>
      </c>
      <c r="D127" s="61">
        <v>3300</v>
      </c>
      <c r="E127" s="102" t="s">
        <v>47</v>
      </c>
      <c r="F127" s="103">
        <f t="shared" si="1"/>
        <v>3300</v>
      </c>
    </row>
    <row r="128" spans="1:6" ht="84" customHeight="1" x14ac:dyDescent="0.2">
      <c r="A128" s="104" t="s">
        <v>301</v>
      </c>
      <c r="B128" s="101" t="s">
        <v>131</v>
      </c>
      <c r="C128" s="60" t="s">
        <v>302</v>
      </c>
      <c r="D128" s="61">
        <v>3300</v>
      </c>
      <c r="E128" s="102" t="s">
        <v>47</v>
      </c>
      <c r="F128" s="103">
        <f t="shared" si="1"/>
        <v>3300</v>
      </c>
    </row>
    <row r="129" spans="1:6" ht="24.6" customHeight="1" x14ac:dyDescent="0.2">
      <c r="A129" s="58" t="s">
        <v>159</v>
      </c>
      <c r="B129" s="101" t="s">
        <v>131</v>
      </c>
      <c r="C129" s="60" t="s">
        <v>303</v>
      </c>
      <c r="D129" s="61">
        <v>3300</v>
      </c>
      <c r="E129" s="102" t="s">
        <v>47</v>
      </c>
      <c r="F129" s="103">
        <f t="shared" si="1"/>
        <v>3300</v>
      </c>
    </row>
    <row r="130" spans="1:6" ht="31.5" customHeight="1" x14ac:dyDescent="0.2">
      <c r="A130" s="58" t="s">
        <v>161</v>
      </c>
      <c r="B130" s="101" t="s">
        <v>131</v>
      </c>
      <c r="C130" s="60" t="s">
        <v>304</v>
      </c>
      <c r="D130" s="61">
        <v>3300</v>
      </c>
      <c r="E130" s="102" t="s">
        <v>47</v>
      </c>
      <c r="F130" s="103">
        <f t="shared" si="1"/>
        <v>3300</v>
      </c>
    </row>
    <row r="131" spans="1:6" ht="11.4" x14ac:dyDescent="0.2">
      <c r="A131" s="58" t="s">
        <v>163</v>
      </c>
      <c r="B131" s="101" t="s">
        <v>131</v>
      </c>
      <c r="C131" s="60" t="s">
        <v>305</v>
      </c>
      <c r="D131" s="61">
        <v>3300</v>
      </c>
      <c r="E131" s="102" t="s">
        <v>47</v>
      </c>
      <c r="F131" s="103">
        <f t="shared" si="1"/>
        <v>3300</v>
      </c>
    </row>
    <row r="132" spans="1:6" ht="12" x14ac:dyDescent="0.25">
      <c r="A132" s="89" t="s">
        <v>306</v>
      </c>
      <c r="B132" s="90" t="s">
        <v>131</v>
      </c>
      <c r="C132" s="91" t="s">
        <v>307</v>
      </c>
      <c r="D132" s="92">
        <v>250900</v>
      </c>
      <c r="E132" s="93" t="s">
        <v>47</v>
      </c>
      <c r="F132" s="94">
        <f t="shared" si="1"/>
        <v>250900</v>
      </c>
    </row>
    <row r="133" spans="1:6" ht="31.5" customHeight="1" x14ac:dyDescent="0.2">
      <c r="A133" s="58" t="s">
        <v>297</v>
      </c>
      <c r="B133" s="101" t="s">
        <v>131</v>
      </c>
      <c r="C133" s="60" t="s">
        <v>308</v>
      </c>
      <c r="D133" s="61">
        <v>250900</v>
      </c>
      <c r="E133" s="102" t="s">
        <v>47</v>
      </c>
      <c r="F133" s="103">
        <f t="shared" si="1"/>
        <v>250900</v>
      </c>
    </row>
    <row r="134" spans="1:6" ht="49.5" customHeight="1" x14ac:dyDescent="0.2">
      <c r="A134" s="58" t="s">
        <v>309</v>
      </c>
      <c r="B134" s="101" t="s">
        <v>131</v>
      </c>
      <c r="C134" s="60" t="s">
        <v>310</v>
      </c>
      <c r="D134" s="61">
        <v>250900</v>
      </c>
      <c r="E134" s="102" t="s">
        <v>47</v>
      </c>
      <c r="F134" s="103">
        <f t="shared" si="1"/>
        <v>250900</v>
      </c>
    </row>
    <row r="135" spans="1:6" ht="68.25" customHeight="1" x14ac:dyDescent="0.2">
      <c r="A135" s="104" t="s">
        <v>311</v>
      </c>
      <c r="B135" s="101" t="s">
        <v>131</v>
      </c>
      <c r="C135" s="60" t="s">
        <v>312</v>
      </c>
      <c r="D135" s="61">
        <v>250000</v>
      </c>
      <c r="E135" s="102" t="s">
        <v>47</v>
      </c>
      <c r="F135" s="103">
        <f t="shared" si="1"/>
        <v>250000</v>
      </c>
    </row>
    <row r="136" spans="1:6" ht="24.6" customHeight="1" x14ac:dyDescent="0.2">
      <c r="A136" s="58" t="s">
        <v>159</v>
      </c>
      <c r="B136" s="101" t="s">
        <v>131</v>
      </c>
      <c r="C136" s="60" t="s">
        <v>313</v>
      </c>
      <c r="D136" s="61">
        <v>250000</v>
      </c>
      <c r="E136" s="102" t="s">
        <v>47</v>
      </c>
      <c r="F136" s="103">
        <f t="shared" si="1"/>
        <v>250000</v>
      </c>
    </row>
    <row r="137" spans="1:6" ht="36.9" customHeight="1" x14ac:dyDescent="0.2">
      <c r="A137" s="58" t="s">
        <v>161</v>
      </c>
      <c r="B137" s="101" t="s">
        <v>131</v>
      </c>
      <c r="C137" s="60" t="s">
        <v>314</v>
      </c>
      <c r="D137" s="61">
        <v>250000</v>
      </c>
      <c r="E137" s="102" t="s">
        <v>47</v>
      </c>
      <c r="F137" s="103">
        <f t="shared" si="1"/>
        <v>250000</v>
      </c>
    </row>
    <row r="138" spans="1:6" ht="11.4" x14ac:dyDescent="0.2">
      <c r="A138" s="58" t="s">
        <v>163</v>
      </c>
      <c r="B138" s="101" t="s">
        <v>131</v>
      </c>
      <c r="C138" s="60" t="s">
        <v>315</v>
      </c>
      <c r="D138" s="61">
        <v>250000</v>
      </c>
      <c r="E138" s="102" t="s">
        <v>47</v>
      </c>
      <c r="F138" s="103">
        <f t="shared" si="1"/>
        <v>250000</v>
      </c>
    </row>
    <row r="139" spans="1:6" ht="72" customHeight="1" x14ac:dyDescent="0.2">
      <c r="A139" s="104" t="s">
        <v>316</v>
      </c>
      <c r="B139" s="101" t="s">
        <v>131</v>
      </c>
      <c r="C139" s="60" t="s">
        <v>317</v>
      </c>
      <c r="D139" s="61">
        <v>900</v>
      </c>
      <c r="E139" s="102" t="s">
        <v>47</v>
      </c>
      <c r="F139" s="103">
        <f t="shared" si="1"/>
        <v>900</v>
      </c>
    </row>
    <row r="140" spans="1:6" ht="11.4" x14ac:dyDescent="0.2">
      <c r="A140" s="58" t="s">
        <v>165</v>
      </c>
      <c r="B140" s="101" t="s">
        <v>131</v>
      </c>
      <c r="C140" s="60" t="s">
        <v>318</v>
      </c>
      <c r="D140" s="61">
        <v>900</v>
      </c>
      <c r="E140" s="102" t="s">
        <v>47</v>
      </c>
      <c r="F140" s="103">
        <f t="shared" si="1"/>
        <v>900</v>
      </c>
    </row>
    <row r="141" spans="1:6" ht="11.4" x14ac:dyDescent="0.2">
      <c r="A141" s="58" t="s">
        <v>167</v>
      </c>
      <c r="B141" s="101" t="s">
        <v>131</v>
      </c>
      <c r="C141" s="60" t="s">
        <v>319</v>
      </c>
      <c r="D141" s="61">
        <v>900</v>
      </c>
      <c r="E141" s="102" t="s">
        <v>47</v>
      </c>
      <c r="F141" s="103">
        <f t="shared" si="1"/>
        <v>900</v>
      </c>
    </row>
    <row r="142" spans="1:6" ht="24.6" customHeight="1" x14ac:dyDescent="0.2">
      <c r="A142" s="58" t="s">
        <v>320</v>
      </c>
      <c r="B142" s="101" t="s">
        <v>131</v>
      </c>
      <c r="C142" s="60" t="s">
        <v>321</v>
      </c>
      <c r="D142" s="61">
        <v>900</v>
      </c>
      <c r="E142" s="102" t="s">
        <v>47</v>
      </c>
      <c r="F142" s="103">
        <f t="shared" si="1"/>
        <v>900</v>
      </c>
    </row>
    <row r="143" spans="1:6" ht="12" x14ac:dyDescent="0.25">
      <c r="A143" s="89" t="s">
        <v>322</v>
      </c>
      <c r="B143" s="90" t="s">
        <v>131</v>
      </c>
      <c r="C143" s="91" t="s">
        <v>323</v>
      </c>
      <c r="D143" s="92">
        <v>2001200</v>
      </c>
      <c r="E143" s="93">
        <v>105848.73</v>
      </c>
      <c r="F143" s="94">
        <f t="shared" ref="F143:F206" si="2">IF(OR(D143="-",IF(E143="-",0,E143)&gt;=IF(D143="-",0,D143)),"-",IF(D143="-",0,D143)-IF(E143="-",0,E143))</f>
        <v>1895351.27</v>
      </c>
    </row>
    <row r="144" spans="1:6" ht="36.9" customHeight="1" x14ac:dyDescent="0.2">
      <c r="A144" s="58" t="s">
        <v>297</v>
      </c>
      <c r="B144" s="101" t="s">
        <v>131</v>
      </c>
      <c r="C144" s="60" t="s">
        <v>324</v>
      </c>
      <c r="D144" s="61">
        <v>1799200</v>
      </c>
      <c r="E144" s="102">
        <v>105848.73</v>
      </c>
      <c r="F144" s="103">
        <f t="shared" si="2"/>
        <v>1693351.27</v>
      </c>
    </row>
    <row r="145" spans="1:6" ht="56.25" customHeight="1" x14ac:dyDescent="0.2">
      <c r="A145" s="58" t="s">
        <v>325</v>
      </c>
      <c r="B145" s="101" t="s">
        <v>131</v>
      </c>
      <c r="C145" s="60" t="s">
        <v>326</v>
      </c>
      <c r="D145" s="61">
        <v>1799200</v>
      </c>
      <c r="E145" s="102">
        <v>105848.73</v>
      </c>
      <c r="F145" s="103">
        <f t="shared" si="2"/>
        <v>1693351.27</v>
      </c>
    </row>
    <row r="146" spans="1:6" ht="69" customHeight="1" x14ac:dyDescent="0.2">
      <c r="A146" s="104" t="s">
        <v>327</v>
      </c>
      <c r="B146" s="101" t="s">
        <v>131</v>
      </c>
      <c r="C146" s="60" t="s">
        <v>328</v>
      </c>
      <c r="D146" s="61">
        <v>1384300</v>
      </c>
      <c r="E146" s="102">
        <v>101313.8</v>
      </c>
      <c r="F146" s="103">
        <f t="shared" si="2"/>
        <v>1282986.2</v>
      </c>
    </row>
    <row r="147" spans="1:6" ht="24.6" customHeight="1" x14ac:dyDescent="0.2">
      <c r="A147" s="58" t="s">
        <v>159</v>
      </c>
      <c r="B147" s="101" t="s">
        <v>131</v>
      </c>
      <c r="C147" s="60" t="s">
        <v>329</v>
      </c>
      <c r="D147" s="61">
        <v>1381300</v>
      </c>
      <c r="E147" s="102">
        <v>101313.8</v>
      </c>
      <c r="F147" s="103">
        <f t="shared" si="2"/>
        <v>1279986.2</v>
      </c>
    </row>
    <row r="148" spans="1:6" ht="36.9" customHeight="1" x14ac:dyDescent="0.2">
      <c r="A148" s="58" t="s">
        <v>161</v>
      </c>
      <c r="B148" s="101" t="s">
        <v>131</v>
      </c>
      <c r="C148" s="60" t="s">
        <v>330</v>
      </c>
      <c r="D148" s="61">
        <v>1381300</v>
      </c>
      <c r="E148" s="102">
        <v>101313.8</v>
      </c>
      <c r="F148" s="103">
        <f t="shared" si="2"/>
        <v>1279986.2</v>
      </c>
    </row>
    <row r="149" spans="1:6" ht="11.4" x14ac:dyDescent="0.2">
      <c r="A149" s="58" t="s">
        <v>163</v>
      </c>
      <c r="B149" s="101" t="s">
        <v>131</v>
      </c>
      <c r="C149" s="60" t="s">
        <v>331</v>
      </c>
      <c r="D149" s="61">
        <v>1381300</v>
      </c>
      <c r="E149" s="102">
        <v>101313.8</v>
      </c>
      <c r="F149" s="103">
        <f t="shared" si="2"/>
        <v>1279986.2</v>
      </c>
    </row>
    <row r="150" spans="1:6" ht="11.4" x14ac:dyDescent="0.2">
      <c r="A150" s="58" t="s">
        <v>165</v>
      </c>
      <c r="B150" s="101" t="s">
        <v>131</v>
      </c>
      <c r="C150" s="60" t="s">
        <v>332</v>
      </c>
      <c r="D150" s="61">
        <v>3000</v>
      </c>
      <c r="E150" s="102" t="s">
        <v>47</v>
      </c>
      <c r="F150" s="103">
        <f t="shared" si="2"/>
        <v>3000</v>
      </c>
    </row>
    <row r="151" spans="1:6" ht="11.4" x14ac:dyDescent="0.2">
      <c r="A151" s="58" t="s">
        <v>167</v>
      </c>
      <c r="B151" s="101" t="s">
        <v>131</v>
      </c>
      <c r="C151" s="60" t="s">
        <v>333</v>
      </c>
      <c r="D151" s="61">
        <v>3000</v>
      </c>
      <c r="E151" s="102" t="s">
        <v>47</v>
      </c>
      <c r="F151" s="103">
        <f t="shared" si="2"/>
        <v>3000</v>
      </c>
    </row>
    <row r="152" spans="1:6" ht="11.4" x14ac:dyDescent="0.2">
      <c r="A152" s="58" t="s">
        <v>171</v>
      </c>
      <c r="B152" s="101" t="s">
        <v>131</v>
      </c>
      <c r="C152" s="60" t="s">
        <v>334</v>
      </c>
      <c r="D152" s="61">
        <v>3000</v>
      </c>
      <c r="E152" s="102" t="s">
        <v>47</v>
      </c>
      <c r="F152" s="103">
        <f t="shared" si="2"/>
        <v>3000</v>
      </c>
    </row>
    <row r="153" spans="1:6" ht="74.25" customHeight="1" x14ac:dyDescent="0.2">
      <c r="A153" s="104" t="s">
        <v>335</v>
      </c>
      <c r="B153" s="101" t="s">
        <v>131</v>
      </c>
      <c r="C153" s="60" t="s">
        <v>336</v>
      </c>
      <c r="D153" s="61">
        <v>222100</v>
      </c>
      <c r="E153" s="102" t="s">
        <v>47</v>
      </c>
      <c r="F153" s="103">
        <f t="shared" si="2"/>
        <v>222100</v>
      </c>
    </row>
    <row r="154" spans="1:6" ht="24.6" customHeight="1" x14ac:dyDescent="0.2">
      <c r="A154" s="58" t="s">
        <v>159</v>
      </c>
      <c r="B154" s="101" t="s">
        <v>131</v>
      </c>
      <c r="C154" s="60" t="s">
        <v>337</v>
      </c>
      <c r="D154" s="61">
        <v>222100</v>
      </c>
      <c r="E154" s="102" t="s">
        <v>47</v>
      </c>
      <c r="F154" s="103">
        <f t="shared" si="2"/>
        <v>222100</v>
      </c>
    </row>
    <row r="155" spans="1:6" ht="36.9" customHeight="1" x14ac:dyDescent="0.2">
      <c r="A155" s="58" t="s">
        <v>161</v>
      </c>
      <c r="B155" s="101" t="s">
        <v>131</v>
      </c>
      <c r="C155" s="60" t="s">
        <v>338</v>
      </c>
      <c r="D155" s="61">
        <v>222100</v>
      </c>
      <c r="E155" s="102" t="s">
        <v>47</v>
      </c>
      <c r="F155" s="103">
        <f t="shared" si="2"/>
        <v>222100</v>
      </c>
    </row>
    <row r="156" spans="1:6" ht="11.4" x14ac:dyDescent="0.2">
      <c r="A156" s="58" t="s">
        <v>163</v>
      </c>
      <c r="B156" s="101" t="s">
        <v>131</v>
      </c>
      <c r="C156" s="60" t="s">
        <v>339</v>
      </c>
      <c r="D156" s="61">
        <v>222100</v>
      </c>
      <c r="E156" s="102" t="s">
        <v>47</v>
      </c>
      <c r="F156" s="103">
        <f t="shared" si="2"/>
        <v>222100</v>
      </c>
    </row>
    <row r="157" spans="1:6" ht="71.25" customHeight="1" x14ac:dyDescent="0.2">
      <c r="A157" s="104" t="s">
        <v>340</v>
      </c>
      <c r="B157" s="101" t="s">
        <v>131</v>
      </c>
      <c r="C157" s="60" t="s">
        <v>341</v>
      </c>
      <c r="D157" s="61">
        <v>189100</v>
      </c>
      <c r="E157" s="102">
        <v>4534.93</v>
      </c>
      <c r="F157" s="103">
        <f t="shared" si="2"/>
        <v>184565.07</v>
      </c>
    </row>
    <row r="158" spans="1:6" ht="24.6" customHeight="1" x14ac:dyDescent="0.2">
      <c r="A158" s="58" t="s">
        <v>159</v>
      </c>
      <c r="B158" s="101" t="s">
        <v>131</v>
      </c>
      <c r="C158" s="60" t="s">
        <v>342</v>
      </c>
      <c r="D158" s="61">
        <v>189100</v>
      </c>
      <c r="E158" s="102">
        <v>4534.93</v>
      </c>
      <c r="F158" s="103">
        <f t="shared" si="2"/>
        <v>184565.07</v>
      </c>
    </row>
    <row r="159" spans="1:6" ht="36.9" customHeight="1" x14ac:dyDescent="0.2">
      <c r="A159" s="58" t="s">
        <v>161</v>
      </c>
      <c r="B159" s="101" t="s">
        <v>131</v>
      </c>
      <c r="C159" s="60" t="s">
        <v>343</v>
      </c>
      <c r="D159" s="61">
        <v>189100</v>
      </c>
      <c r="E159" s="102">
        <v>4534.93</v>
      </c>
      <c r="F159" s="103">
        <f t="shared" si="2"/>
        <v>184565.07</v>
      </c>
    </row>
    <row r="160" spans="1:6" ht="11.4" x14ac:dyDescent="0.2">
      <c r="A160" s="58" t="s">
        <v>163</v>
      </c>
      <c r="B160" s="101" t="s">
        <v>131</v>
      </c>
      <c r="C160" s="60" t="s">
        <v>344</v>
      </c>
      <c r="D160" s="61">
        <v>189100</v>
      </c>
      <c r="E160" s="102">
        <v>4534.93</v>
      </c>
      <c r="F160" s="103">
        <f t="shared" si="2"/>
        <v>184565.07</v>
      </c>
    </row>
    <row r="161" spans="1:6" ht="71.25" customHeight="1" x14ac:dyDescent="0.2">
      <c r="A161" s="104" t="s">
        <v>345</v>
      </c>
      <c r="B161" s="101" t="s">
        <v>131</v>
      </c>
      <c r="C161" s="60" t="s">
        <v>346</v>
      </c>
      <c r="D161" s="61">
        <v>3700</v>
      </c>
      <c r="E161" s="102" t="s">
        <v>47</v>
      </c>
      <c r="F161" s="103">
        <f t="shared" si="2"/>
        <v>3700</v>
      </c>
    </row>
    <row r="162" spans="1:6" ht="11.4" x14ac:dyDescent="0.2">
      <c r="A162" s="58" t="s">
        <v>165</v>
      </c>
      <c r="B162" s="101" t="s">
        <v>131</v>
      </c>
      <c r="C162" s="60" t="s">
        <v>347</v>
      </c>
      <c r="D162" s="61">
        <v>3700</v>
      </c>
      <c r="E162" s="102" t="s">
        <v>47</v>
      </c>
      <c r="F162" s="103">
        <f t="shared" si="2"/>
        <v>3700</v>
      </c>
    </row>
    <row r="163" spans="1:6" ht="11.4" x14ac:dyDescent="0.2">
      <c r="A163" s="58" t="s">
        <v>167</v>
      </c>
      <c r="B163" s="101" t="s">
        <v>131</v>
      </c>
      <c r="C163" s="60" t="s">
        <v>348</v>
      </c>
      <c r="D163" s="61">
        <v>3700</v>
      </c>
      <c r="E163" s="102" t="s">
        <v>47</v>
      </c>
      <c r="F163" s="103">
        <f t="shared" si="2"/>
        <v>3700</v>
      </c>
    </row>
    <row r="164" spans="1:6" ht="24.6" customHeight="1" x14ac:dyDescent="0.2">
      <c r="A164" s="58" t="s">
        <v>320</v>
      </c>
      <c r="B164" s="101" t="s">
        <v>131</v>
      </c>
      <c r="C164" s="60" t="s">
        <v>349</v>
      </c>
      <c r="D164" s="61">
        <v>3700</v>
      </c>
      <c r="E164" s="102" t="s">
        <v>47</v>
      </c>
      <c r="F164" s="103">
        <f t="shared" si="2"/>
        <v>3700</v>
      </c>
    </row>
    <row r="165" spans="1:6" ht="24.6" customHeight="1" x14ac:dyDescent="0.2">
      <c r="A165" s="58" t="s">
        <v>350</v>
      </c>
      <c r="B165" s="101" t="s">
        <v>131</v>
      </c>
      <c r="C165" s="60" t="s">
        <v>351</v>
      </c>
      <c r="D165" s="61">
        <v>200000</v>
      </c>
      <c r="E165" s="102" t="s">
        <v>47</v>
      </c>
      <c r="F165" s="103">
        <f t="shared" si="2"/>
        <v>200000</v>
      </c>
    </row>
    <row r="166" spans="1:6" ht="49.2" customHeight="1" x14ac:dyDescent="0.2">
      <c r="A166" s="58" t="s">
        <v>352</v>
      </c>
      <c r="B166" s="101" t="s">
        <v>131</v>
      </c>
      <c r="C166" s="60" t="s">
        <v>353</v>
      </c>
      <c r="D166" s="61">
        <v>200000</v>
      </c>
      <c r="E166" s="102" t="s">
        <v>47</v>
      </c>
      <c r="F166" s="103">
        <f t="shared" si="2"/>
        <v>200000</v>
      </c>
    </row>
    <row r="167" spans="1:6" ht="72.75" customHeight="1" x14ac:dyDescent="0.2">
      <c r="A167" s="104" t="s">
        <v>354</v>
      </c>
      <c r="B167" s="101" t="s">
        <v>131</v>
      </c>
      <c r="C167" s="60" t="s">
        <v>355</v>
      </c>
      <c r="D167" s="61">
        <v>200000</v>
      </c>
      <c r="E167" s="102" t="s">
        <v>47</v>
      </c>
      <c r="F167" s="103">
        <f t="shared" si="2"/>
        <v>200000</v>
      </c>
    </row>
    <row r="168" spans="1:6" ht="24.6" customHeight="1" x14ac:dyDescent="0.2">
      <c r="A168" s="58" t="s">
        <v>159</v>
      </c>
      <c r="B168" s="101" t="s">
        <v>131</v>
      </c>
      <c r="C168" s="60" t="s">
        <v>356</v>
      </c>
      <c r="D168" s="61">
        <v>200000</v>
      </c>
      <c r="E168" s="102" t="s">
        <v>47</v>
      </c>
      <c r="F168" s="103">
        <f t="shared" si="2"/>
        <v>200000</v>
      </c>
    </row>
    <row r="169" spans="1:6" ht="36.9" customHeight="1" x14ac:dyDescent="0.2">
      <c r="A169" s="58" t="s">
        <v>161</v>
      </c>
      <c r="B169" s="101" t="s">
        <v>131</v>
      </c>
      <c r="C169" s="60" t="s">
        <v>357</v>
      </c>
      <c r="D169" s="61">
        <v>200000</v>
      </c>
      <c r="E169" s="102" t="s">
        <v>47</v>
      </c>
      <c r="F169" s="103">
        <f t="shared" si="2"/>
        <v>200000</v>
      </c>
    </row>
    <row r="170" spans="1:6" ht="11.4" x14ac:dyDescent="0.2">
      <c r="A170" s="58" t="s">
        <v>163</v>
      </c>
      <c r="B170" s="101" t="s">
        <v>131</v>
      </c>
      <c r="C170" s="60" t="s">
        <v>358</v>
      </c>
      <c r="D170" s="61">
        <v>200000</v>
      </c>
      <c r="E170" s="102" t="s">
        <v>47</v>
      </c>
      <c r="F170" s="103">
        <f t="shared" si="2"/>
        <v>200000</v>
      </c>
    </row>
    <row r="171" spans="1:6" ht="36.9" customHeight="1" x14ac:dyDescent="0.2">
      <c r="A171" s="58" t="s">
        <v>359</v>
      </c>
      <c r="B171" s="101" t="s">
        <v>131</v>
      </c>
      <c r="C171" s="60" t="s">
        <v>360</v>
      </c>
      <c r="D171" s="61">
        <v>2000</v>
      </c>
      <c r="E171" s="102" t="s">
        <v>47</v>
      </c>
      <c r="F171" s="103">
        <f t="shared" si="2"/>
        <v>2000</v>
      </c>
    </row>
    <row r="172" spans="1:6" ht="42.75" customHeight="1" x14ac:dyDescent="0.2">
      <c r="A172" s="58" t="s">
        <v>361</v>
      </c>
      <c r="B172" s="101" t="s">
        <v>131</v>
      </c>
      <c r="C172" s="60" t="s">
        <v>362</v>
      </c>
      <c r="D172" s="61">
        <v>2000</v>
      </c>
      <c r="E172" s="102" t="s">
        <v>47</v>
      </c>
      <c r="F172" s="103">
        <f t="shared" si="2"/>
        <v>2000</v>
      </c>
    </row>
    <row r="173" spans="1:6" ht="87" customHeight="1" x14ac:dyDescent="0.2">
      <c r="A173" s="104" t="s">
        <v>363</v>
      </c>
      <c r="B173" s="101" t="s">
        <v>131</v>
      </c>
      <c r="C173" s="60" t="s">
        <v>364</v>
      </c>
      <c r="D173" s="61">
        <v>2000</v>
      </c>
      <c r="E173" s="102" t="s">
        <v>47</v>
      </c>
      <c r="F173" s="103">
        <f t="shared" si="2"/>
        <v>2000</v>
      </c>
    </row>
    <row r="174" spans="1:6" ht="11.4" x14ac:dyDescent="0.2">
      <c r="A174" s="58" t="s">
        <v>180</v>
      </c>
      <c r="B174" s="101" t="s">
        <v>131</v>
      </c>
      <c r="C174" s="60" t="s">
        <v>365</v>
      </c>
      <c r="D174" s="61">
        <v>2000</v>
      </c>
      <c r="E174" s="102" t="s">
        <v>47</v>
      </c>
      <c r="F174" s="103">
        <f t="shared" si="2"/>
        <v>2000</v>
      </c>
    </row>
    <row r="175" spans="1:6" ht="11.4" x14ac:dyDescent="0.2">
      <c r="A175" s="58" t="s">
        <v>121</v>
      </c>
      <c r="B175" s="101" t="s">
        <v>131</v>
      </c>
      <c r="C175" s="60" t="s">
        <v>366</v>
      </c>
      <c r="D175" s="61">
        <v>2000</v>
      </c>
      <c r="E175" s="102" t="s">
        <v>47</v>
      </c>
      <c r="F175" s="103">
        <f t="shared" si="2"/>
        <v>2000</v>
      </c>
    </row>
    <row r="176" spans="1:6" ht="12" x14ac:dyDescent="0.25">
      <c r="A176" s="89" t="s">
        <v>367</v>
      </c>
      <c r="B176" s="90" t="s">
        <v>131</v>
      </c>
      <c r="C176" s="91" t="s">
        <v>368</v>
      </c>
      <c r="D176" s="92">
        <v>65000</v>
      </c>
      <c r="E176" s="93" t="s">
        <v>47</v>
      </c>
      <c r="F176" s="94">
        <f t="shared" si="2"/>
        <v>65000</v>
      </c>
    </row>
    <row r="177" spans="1:6" ht="24.6" customHeight="1" x14ac:dyDescent="0.25">
      <c r="A177" s="89" t="s">
        <v>369</v>
      </c>
      <c r="B177" s="90" t="s">
        <v>131</v>
      </c>
      <c r="C177" s="91" t="s">
        <v>370</v>
      </c>
      <c r="D177" s="92">
        <v>65000</v>
      </c>
      <c r="E177" s="93" t="s">
        <v>47</v>
      </c>
      <c r="F177" s="94">
        <f t="shared" si="2"/>
        <v>65000</v>
      </c>
    </row>
    <row r="178" spans="1:6" ht="24.6" customHeight="1" x14ac:dyDescent="0.2">
      <c r="A178" s="58" t="s">
        <v>371</v>
      </c>
      <c r="B178" s="101" t="s">
        <v>131</v>
      </c>
      <c r="C178" s="60" t="s">
        <v>372</v>
      </c>
      <c r="D178" s="61">
        <v>65000</v>
      </c>
      <c r="E178" s="102" t="s">
        <v>47</v>
      </c>
      <c r="F178" s="103">
        <f t="shared" si="2"/>
        <v>65000</v>
      </c>
    </row>
    <row r="179" spans="1:6" ht="53.25" customHeight="1" x14ac:dyDescent="0.2">
      <c r="A179" s="58" t="s">
        <v>373</v>
      </c>
      <c r="B179" s="101" t="s">
        <v>131</v>
      </c>
      <c r="C179" s="60" t="s">
        <v>374</v>
      </c>
      <c r="D179" s="61">
        <v>65000</v>
      </c>
      <c r="E179" s="102" t="s">
        <v>47</v>
      </c>
      <c r="F179" s="103">
        <f t="shared" si="2"/>
        <v>65000</v>
      </c>
    </row>
    <row r="180" spans="1:6" ht="83.25" customHeight="1" x14ac:dyDescent="0.2">
      <c r="A180" s="104" t="s">
        <v>375</v>
      </c>
      <c r="B180" s="101" t="s">
        <v>131</v>
      </c>
      <c r="C180" s="60" t="s">
        <v>376</v>
      </c>
      <c r="D180" s="61">
        <v>64400</v>
      </c>
      <c r="E180" s="102" t="s">
        <v>47</v>
      </c>
      <c r="F180" s="103">
        <f t="shared" si="2"/>
        <v>64400</v>
      </c>
    </row>
    <row r="181" spans="1:6" ht="24.6" customHeight="1" x14ac:dyDescent="0.2">
      <c r="A181" s="58" t="s">
        <v>159</v>
      </c>
      <c r="B181" s="101" t="s">
        <v>131</v>
      </c>
      <c r="C181" s="60" t="s">
        <v>377</v>
      </c>
      <c r="D181" s="61">
        <v>64400</v>
      </c>
      <c r="E181" s="102" t="s">
        <v>47</v>
      </c>
      <c r="F181" s="103">
        <f t="shared" si="2"/>
        <v>64400</v>
      </c>
    </row>
    <row r="182" spans="1:6" ht="36.9" customHeight="1" x14ac:dyDescent="0.2">
      <c r="A182" s="58" t="s">
        <v>161</v>
      </c>
      <c r="B182" s="101" t="s">
        <v>131</v>
      </c>
      <c r="C182" s="60" t="s">
        <v>378</v>
      </c>
      <c r="D182" s="61">
        <v>64400</v>
      </c>
      <c r="E182" s="102" t="s">
        <v>47</v>
      </c>
      <c r="F182" s="103">
        <f t="shared" si="2"/>
        <v>64400</v>
      </c>
    </row>
    <row r="183" spans="1:6" ht="11.4" x14ac:dyDescent="0.2">
      <c r="A183" s="58" t="s">
        <v>163</v>
      </c>
      <c r="B183" s="101" t="s">
        <v>131</v>
      </c>
      <c r="C183" s="60" t="s">
        <v>379</v>
      </c>
      <c r="D183" s="61">
        <v>64400</v>
      </c>
      <c r="E183" s="102" t="s">
        <v>47</v>
      </c>
      <c r="F183" s="103">
        <f t="shared" si="2"/>
        <v>64400</v>
      </c>
    </row>
    <row r="184" spans="1:6" ht="87.75" customHeight="1" x14ac:dyDescent="0.2">
      <c r="A184" s="104" t="s">
        <v>380</v>
      </c>
      <c r="B184" s="101" t="s">
        <v>131</v>
      </c>
      <c r="C184" s="60" t="s">
        <v>381</v>
      </c>
      <c r="D184" s="61">
        <v>600</v>
      </c>
      <c r="E184" s="102" t="s">
        <v>47</v>
      </c>
      <c r="F184" s="103">
        <f t="shared" si="2"/>
        <v>600</v>
      </c>
    </row>
    <row r="185" spans="1:6" ht="24.6" customHeight="1" x14ac:dyDescent="0.2">
      <c r="A185" s="58" t="s">
        <v>159</v>
      </c>
      <c r="B185" s="101" t="s">
        <v>131</v>
      </c>
      <c r="C185" s="60" t="s">
        <v>382</v>
      </c>
      <c r="D185" s="61">
        <v>600</v>
      </c>
      <c r="E185" s="102" t="s">
        <v>47</v>
      </c>
      <c r="F185" s="103">
        <f t="shared" si="2"/>
        <v>600</v>
      </c>
    </row>
    <row r="186" spans="1:6" ht="36.9" customHeight="1" x14ac:dyDescent="0.2">
      <c r="A186" s="58" t="s">
        <v>161</v>
      </c>
      <c r="B186" s="101" t="s">
        <v>131</v>
      </c>
      <c r="C186" s="60" t="s">
        <v>383</v>
      </c>
      <c r="D186" s="61">
        <v>600</v>
      </c>
      <c r="E186" s="102" t="s">
        <v>47</v>
      </c>
      <c r="F186" s="103">
        <f t="shared" si="2"/>
        <v>600</v>
      </c>
    </row>
    <row r="187" spans="1:6" ht="11.4" x14ac:dyDescent="0.2">
      <c r="A187" s="58" t="s">
        <v>163</v>
      </c>
      <c r="B187" s="101" t="s">
        <v>131</v>
      </c>
      <c r="C187" s="60" t="s">
        <v>384</v>
      </c>
      <c r="D187" s="61">
        <v>600</v>
      </c>
      <c r="E187" s="102" t="s">
        <v>47</v>
      </c>
      <c r="F187" s="103">
        <f t="shared" si="2"/>
        <v>600</v>
      </c>
    </row>
    <row r="188" spans="1:6" ht="12" x14ac:dyDescent="0.25">
      <c r="A188" s="89" t="s">
        <v>385</v>
      </c>
      <c r="B188" s="90" t="s">
        <v>131</v>
      </c>
      <c r="C188" s="91" t="s">
        <v>386</v>
      </c>
      <c r="D188" s="92">
        <v>25000</v>
      </c>
      <c r="E188" s="93" t="s">
        <v>47</v>
      </c>
      <c r="F188" s="94">
        <f t="shared" si="2"/>
        <v>25000</v>
      </c>
    </row>
    <row r="189" spans="1:6" ht="24.6" customHeight="1" x14ac:dyDescent="0.25">
      <c r="A189" s="89" t="s">
        <v>387</v>
      </c>
      <c r="B189" s="90" t="s">
        <v>131</v>
      </c>
      <c r="C189" s="91" t="s">
        <v>388</v>
      </c>
      <c r="D189" s="92">
        <v>25000</v>
      </c>
      <c r="E189" s="93" t="s">
        <v>47</v>
      </c>
      <c r="F189" s="94">
        <f t="shared" si="2"/>
        <v>25000</v>
      </c>
    </row>
    <row r="190" spans="1:6" ht="24.6" customHeight="1" x14ac:dyDescent="0.2">
      <c r="A190" s="58" t="s">
        <v>138</v>
      </c>
      <c r="B190" s="101" t="s">
        <v>131</v>
      </c>
      <c r="C190" s="60" t="s">
        <v>389</v>
      </c>
      <c r="D190" s="61">
        <v>25000</v>
      </c>
      <c r="E190" s="102" t="s">
        <v>47</v>
      </c>
      <c r="F190" s="103">
        <f t="shared" si="2"/>
        <v>25000</v>
      </c>
    </row>
    <row r="191" spans="1:6" ht="61.5" customHeight="1" x14ac:dyDescent="0.2">
      <c r="A191" s="58" t="s">
        <v>140</v>
      </c>
      <c r="B191" s="101" t="s">
        <v>131</v>
      </c>
      <c r="C191" s="60" t="s">
        <v>390</v>
      </c>
      <c r="D191" s="61">
        <v>25000</v>
      </c>
      <c r="E191" s="102" t="s">
        <v>47</v>
      </c>
      <c r="F191" s="103">
        <f t="shared" si="2"/>
        <v>25000</v>
      </c>
    </row>
    <row r="192" spans="1:6" ht="70.5" customHeight="1" x14ac:dyDescent="0.2">
      <c r="A192" s="104" t="s">
        <v>154</v>
      </c>
      <c r="B192" s="101" t="s">
        <v>131</v>
      </c>
      <c r="C192" s="60" t="s">
        <v>391</v>
      </c>
      <c r="D192" s="61">
        <v>25000</v>
      </c>
      <c r="E192" s="102" t="s">
        <v>47</v>
      </c>
      <c r="F192" s="103">
        <f t="shared" si="2"/>
        <v>25000</v>
      </c>
    </row>
    <row r="193" spans="1:6" ht="24.6" customHeight="1" x14ac:dyDescent="0.2">
      <c r="A193" s="58" t="s">
        <v>159</v>
      </c>
      <c r="B193" s="101" t="s">
        <v>131</v>
      </c>
      <c r="C193" s="60" t="s">
        <v>392</v>
      </c>
      <c r="D193" s="61">
        <v>25000</v>
      </c>
      <c r="E193" s="102" t="s">
        <v>47</v>
      </c>
      <c r="F193" s="103">
        <f t="shared" si="2"/>
        <v>25000</v>
      </c>
    </row>
    <row r="194" spans="1:6" ht="36.9" customHeight="1" x14ac:dyDescent="0.2">
      <c r="A194" s="58" t="s">
        <v>161</v>
      </c>
      <c r="B194" s="101" t="s">
        <v>131</v>
      </c>
      <c r="C194" s="60" t="s">
        <v>393</v>
      </c>
      <c r="D194" s="61">
        <v>25000</v>
      </c>
      <c r="E194" s="102" t="s">
        <v>47</v>
      </c>
      <c r="F194" s="103">
        <f t="shared" si="2"/>
        <v>25000</v>
      </c>
    </row>
    <row r="195" spans="1:6" ht="11.4" x14ac:dyDescent="0.2">
      <c r="A195" s="58" t="s">
        <v>163</v>
      </c>
      <c r="B195" s="101" t="s">
        <v>131</v>
      </c>
      <c r="C195" s="60" t="s">
        <v>394</v>
      </c>
      <c r="D195" s="61">
        <v>25000</v>
      </c>
      <c r="E195" s="102" t="s">
        <v>47</v>
      </c>
      <c r="F195" s="103">
        <f t="shared" si="2"/>
        <v>25000</v>
      </c>
    </row>
    <row r="196" spans="1:6" ht="12" x14ac:dyDescent="0.25">
      <c r="A196" s="89" t="s">
        <v>395</v>
      </c>
      <c r="B196" s="90" t="s">
        <v>131</v>
      </c>
      <c r="C196" s="91" t="s">
        <v>396</v>
      </c>
      <c r="D196" s="92">
        <v>4445900</v>
      </c>
      <c r="E196" s="93">
        <v>113581.45</v>
      </c>
      <c r="F196" s="94">
        <f t="shared" si="2"/>
        <v>4332318.55</v>
      </c>
    </row>
    <row r="197" spans="1:6" ht="12" x14ac:dyDescent="0.25">
      <c r="A197" s="89" t="s">
        <v>397</v>
      </c>
      <c r="B197" s="90" t="s">
        <v>131</v>
      </c>
      <c r="C197" s="91" t="s">
        <v>398</v>
      </c>
      <c r="D197" s="92">
        <v>4445900</v>
      </c>
      <c r="E197" s="93">
        <v>113581.45</v>
      </c>
      <c r="F197" s="94">
        <f t="shared" si="2"/>
        <v>4332318.55</v>
      </c>
    </row>
    <row r="198" spans="1:6" ht="11.4" x14ac:dyDescent="0.2">
      <c r="A198" s="58" t="s">
        <v>399</v>
      </c>
      <c r="B198" s="101" t="s">
        <v>131</v>
      </c>
      <c r="C198" s="60" t="s">
        <v>400</v>
      </c>
      <c r="D198" s="61">
        <v>4445900</v>
      </c>
      <c r="E198" s="102">
        <v>113581.45</v>
      </c>
      <c r="F198" s="103">
        <f t="shared" si="2"/>
        <v>4332318.55</v>
      </c>
    </row>
    <row r="199" spans="1:6" ht="24.6" customHeight="1" x14ac:dyDescent="0.2">
      <c r="A199" s="58" t="s">
        <v>401</v>
      </c>
      <c r="B199" s="101" t="s">
        <v>131</v>
      </c>
      <c r="C199" s="60" t="s">
        <v>402</v>
      </c>
      <c r="D199" s="61">
        <v>4445900</v>
      </c>
      <c r="E199" s="102">
        <v>113581.45</v>
      </c>
      <c r="F199" s="103">
        <f t="shared" si="2"/>
        <v>4332318.55</v>
      </c>
    </row>
    <row r="200" spans="1:6" ht="49.2" customHeight="1" x14ac:dyDescent="0.2">
      <c r="A200" s="58" t="s">
        <v>403</v>
      </c>
      <c r="B200" s="101" t="s">
        <v>131</v>
      </c>
      <c r="C200" s="60" t="s">
        <v>404</v>
      </c>
      <c r="D200" s="61">
        <v>4390900</v>
      </c>
      <c r="E200" s="102">
        <v>113581.45</v>
      </c>
      <c r="F200" s="103">
        <f t="shared" si="2"/>
        <v>4277318.55</v>
      </c>
    </row>
    <row r="201" spans="1:6" ht="45" customHeight="1" x14ac:dyDescent="0.2">
      <c r="A201" s="58" t="s">
        <v>144</v>
      </c>
      <c r="B201" s="101" t="s">
        <v>131</v>
      </c>
      <c r="C201" s="60" t="s">
        <v>405</v>
      </c>
      <c r="D201" s="61">
        <v>3686600</v>
      </c>
      <c r="E201" s="102">
        <v>71870</v>
      </c>
      <c r="F201" s="103">
        <f t="shared" si="2"/>
        <v>3614730</v>
      </c>
    </row>
    <row r="202" spans="1:6" ht="24.6" customHeight="1" x14ac:dyDescent="0.2">
      <c r="A202" s="58" t="s">
        <v>406</v>
      </c>
      <c r="B202" s="101" t="s">
        <v>131</v>
      </c>
      <c r="C202" s="60" t="s">
        <v>407</v>
      </c>
      <c r="D202" s="61">
        <v>3686600</v>
      </c>
      <c r="E202" s="102">
        <v>71870</v>
      </c>
      <c r="F202" s="103">
        <f t="shared" si="2"/>
        <v>3614730</v>
      </c>
    </row>
    <row r="203" spans="1:6" ht="11.4" x14ac:dyDescent="0.2">
      <c r="A203" s="58" t="s">
        <v>408</v>
      </c>
      <c r="B203" s="101" t="s">
        <v>131</v>
      </c>
      <c r="C203" s="60" t="s">
        <v>409</v>
      </c>
      <c r="D203" s="61">
        <v>2831400</v>
      </c>
      <c r="E203" s="102">
        <v>71870</v>
      </c>
      <c r="F203" s="103">
        <f t="shared" si="2"/>
        <v>2759530</v>
      </c>
    </row>
    <row r="204" spans="1:6" ht="36.9" customHeight="1" x14ac:dyDescent="0.2">
      <c r="A204" s="58" t="s">
        <v>410</v>
      </c>
      <c r="B204" s="101" t="s">
        <v>131</v>
      </c>
      <c r="C204" s="60" t="s">
        <v>411</v>
      </c>
      <c r="D204" s="61">
        <v>855200</v>
      </c>
      <c r="E204" s="102" t="s">
        <v>47</v>
      </c>
      <c r="F204" s="103">
        <f t="shared" si="2"/>
        <v>855200</v>
      </c>
    </row>
    <row r="205" spans="1:6" ht="24.6" customHeight="1" x14ac:dyDescent="0.2">
      <c r="A205" s="58" t="s">
        <v>159</v>
      </c>
      <c r="B205" s="101" t="s">
        <v>131</v>
      </c>
      <c r="C205" s="60" t="s">
        <v>412</v>
      </c>
      <c r="D205" s="61">
        <v>701300</v>
      </c>
      <c r="E205" s="102">
        <v>41711.449999999997</v>
      </c>
      <c r="F205" s="103">
        <f t="shared" si="2"/>
        <v>659588.55000000005</v>
      </c>
    </row>
    <row r="206" spans="1:6" ht="36.9" customHeight="1" x14ac:dyDescent="0.2">
      <c r="A206" s="58" t="s">
        <v>161</v>
      </c>
      <c r="B206" s="101" t="s">
        <v>131</v>
      </c>
      <c r="C206" s="60" t="s">
        <v>413</v>
      </c>
      <c r="D206" s="61">
        <v>701300</v>
      </c>
      <c r="E206" s="102">
        <v>41711.449999999997</v>
      </c>
      <c r="F206" s="103">
        <f t="shared" si="2"/>
        <v>659588.55000000005</v>
      </c>
    </row>
    <row r="207" spans="1:6" ht="11.4" x14ac:dyDescent="0.2">
      <c r="A207" s="58" t="s">
        <v>163</v>
      </c>
      <c r="B207" s="101" t="s">
        <v>131</v>
      </c>
      <c r="C207" s="60" t="s">
        <v>414</v>
      </c>
      <c r="D207" s="61">
        <v>701300</v>
      </c>
      <c r="E207" s="102">
        <v>41711.449999999997</v>
      </c>
      <c r="F207" s="103">
        <f t="shared" ref="F207:F239" si="3">IF(OR(D207="-",IF(E207="-",0,E207)&gt;=IF(D207="-",0,D207)),"-",IF(D207="-",0,D207)-IF(E207="-",0,E207))</f>
        <v>659588.55000000005</v>
      </c>
    </row>
    <row r="208" spans="1:6" ht="11.4" x14ac:dyDescent="0.2">
      <c r="A208" s="58" t="s">
        <v>165</v>
      </c>
      <c r="B208" s="101" t="s">
        <v>131</v>
      </c>
      <c r="C208" s="60" t="s">
        <v>415</v>
      </c>
      <c r="D208" s="61">
        <v>3000</v>
      </c>
      <c r="E208" s="102" t="s">
        <v>47</v>
      </c>
      <c r="F208" s="103">
        <f t="shared" si="3"/>
        <v>3000</v>
      </c>
    </row>
    <row r="209" spans="1:6" ht="11.4" x14ac:dyDescent="0.2">
      <c r="A209" s="58" t="s">
        <v>167</v>
      </c>
      <c r="B209" s="101" t="s">
        <v>131</v>
      </c>
      <c r="C209" s="60" t="s">
        <v>416</v>
      </c>
      <c r="D209" s="61">
        <v>3000</v>
      </c>
      <c r="E209" s="102" t="s">
        <v>47</v>
      </c>
      <c r="F209" s="103">
        <f t="shared" si="3"/>
        <v>3000</v>
      </c>
    </row>
    <row r="210" spans="1:6" ht="11.4" x14ac:dyDescent="0.2">
      <c r="A210" s="58" t="s">
        <v>169</v>
      </c>
      <c r="B210" s="101" t="s">
        <v>131</v>
      </c>
      <c r="C210" s="60" t="s">
        <v>417</v>
      </c>
      <c r="D210" s="61">
        <v>1000</v>
      </c>
      <c r="E210" s="102" t="s">
        <v>47</v>
      </c>
      <c r="F210" s="103">
        <f t="shared" si="3"/>
        <v>1000</v>
      </c>
    </row>
    <row r="211" spans="1:6" ht="11.4" x14ac:dyDescent="0.2">
      <c r="A211" s="58" t="s">
        <v>171</v>
      </c>
      <c r="B211" s="101" t="s">
        <v>131</v>
      </c>
      <c r="C211" s="60" t="s">
        <v>418</v>
      </c>
      <c r="D211" s="61">
        <v>2000</v>
      </c>
      <c r="E211" s="102" t="s">
        <v>47</v>
      </c>
      <c r="F211" s="103">
        <f t="shared" si="3"/>
        <v>2000</v>
      </c>
    </row>
    <row r="212" spans="1:6" ht="49.2" customHeight="1" x14ac:dyDescent="0.2">
      <c r="A212" s="58" t="s">
        <v>419</v>
      </c>
      <c r="B212" s="101" t="s">
        <v>131</v>
      </c>
      <c r="C212" s="60" t="s">
        <v>420</v>
      </c>
      <c r="D212" s="61">
        <v>5000</v>
      </c>
      <c r="E212" s="102" t="s">
        <v>47</v>
      </c>
      <c r="F212" s="103">
        <f t="shared" si="3"/>
        <v>5000</v>
      </c>
    </row>
    <row r="213" spans="1:6" ht="24.6" customHeight="1" x14ac:dyDescent="0.2">
      <c r="A213" s="58" t="s">
        <v>159</v>
      </c>
      <c r="B213" s="101" t="s">
        <v>131</v>
      </c>
      <c r="C213" s="60" t="s">
        <v>421</v>
      </c>
      <c r="D213" s="61">
        <v>5000</v>
      </c>
      <c r="E213" s="102" t="s">
        <v>47</v>
      </c>
      <c r="F213" s="103">
        <f t="shared" si="3"/>
        <v>5000</v>
      </c>
    </row>
    <row r="214" spans="1:6" ht="36.9" customHeight="1" x14ac:dyDescent="0.2">
      <c r="A214" s="58" t="s">
        <v>161</v>
      </c>
      <c r="B214" s="101" t="s">
        <v>131</v>
      </c>
      <c r="C214" s="60" t="s">
        <v>422</v>
      </c>
      <c r="D214" s="61">
        <v>5000</v>
      </c>
      <c r="E214" s="102" t="s">
        <v>47</v>
      </c>
      <c r="F214" s="103">
        <f t="shared" si="3"/>
        <v>5000</v>
      </c>
    </row>
    <row r="215" spans="1:6" ht="11.4" x14ac:dyDescent="0.2">
      <c r="A215" s="58" t="s">
        <v>163</v>
      </c>
      <c r="B215" s="101" t="s">
        <v>131</v>
      </c>
      <c r="C215" s="60" t="s">
        <v>423</v>
      </c>
      <c r="D215" s="61">
        <v>5000</v>
      </c>
      <c r="E215" s="102" t="s">
        <v>47</v>
      </c>
      <c r="F215" s="103">
        <f t="shared" si="3"/>
        <v>5000</v>
      </c>
    </row>
    <row r="216" spans="1:6" ht="61.5" customHeight="1" x14ac:dyDescent="0.2">
      <c r="A216" s="58" t="s">
        <v>424</v>
      </c>
      <c r="B216" s="101" t="s">
        <v>131</v>
      </c>
      <c r="C216" s="60" t="s">
        <v>425</v>
      </c>
      <c r="D216" s="61">
        <v>30000</v>
      </c>
      <c r="E216" s="102" t="s">
        <v>47</v>
      </c>
      <c r="F216" s="103">
        <f t="shared" si="3"/>
        <v>30000</v>
      </c>
    </row>
    <row r="217" spans="1:6" ht="24.6" customHeight="1" x14ac:dyDescent="0.2">
      <c r="A217" s="58" t="s">
        <v>159</v>
      </c>
      <c r="B217" s="101" t="s">
        <v>131</v>
      </c>
      <c r="C217" s="60" t="s">
        <v>426</v>
      </c>
      <c r="D217" s="61">
        <v>30000</v>
      </c>
      <c r="E217" s="102" t="s">
        <v>47</v>
      </c>
      <c r="F217" s="103">
        <f t="shared" si="3"/>
        <v>30000</v>
      </c>
    </row>
    <row r="218" spans="1:6" ht="36.9" customHeight="1" x14ac:dyDescent="0.2">
      <c r="A218" s="58" t="s">
        <v>161</v>
      </c>
      <c r="B218" s="101" t="s">
        <v>131</v>
      </c>
      <c r="C218" s="60" t="s">
        <v>427</v>
      </c>
      <c r="D218" s="61">
        <v>30000</v>
      </c>
      <c r="E218" s="102" t="s">
        <v>47</v>
      </c>
      <c r="F218" s="103">
        <f t="shared" si="3"/>
        <v>30000</v>
      </c>
    </row>
    <row r="219" spans="1:6" ht="11.4" x14ac:dyDescent="0.2">
      <c r="A219" s="58" t="s">
        <v>163</v>
      </c>
      <c r="B219" s="101" t="s">
        <v>131</v>
      </c>
      <c r="C219" s="60" t="s">
        <v>428</v>
      </c>
      <c r="D219" s="61">
        <v>30000</v>
      </c>
      <c r="E219" s="102" t="s">
        <v>47</v>
      </c>
      <c r="F219" s="103">
        <f t="shared" si="3"/>
        <v>30000</v>
      </c>
    </row>
    <row r="220" spans="1:6" ht="49.2" customHeight="1" x14ac:dyDescent="0.2">
      <c r="A220" s="58" t="s">
        <v>429</v>
      </c>
      <c r="B220" s="101" t="s">
        <v>131</v>
      </c>
      <c r="C220" s="60" t="s">
        <v>430</v>
      </c>
      <c r="D220" s="61">
        <v>20000</v>
      </c>
      <c r="E220" s="102" t="s">
        <v>47</v>
      </c>
      <c r="F220" s="103">
        <f t="shared" si="3"/>
        <v>20000</v>
      </c>
    </row>
    <row r="221" spans="1:6" ht="11.4" x14ac:dyDescent="0.2">
      <c r="A221" s="58" t="s">
        <v>165</v>
      </c>
      <c r="B221" s="101" t="s">
        <v>131</v>
      </c>
      <c r="C221" s="60" t="s">
        <v>431</v>
      </c>
      <c r="D221" s="61">
        <v>20000</v>
      </c>
      <c r="E221" s="102" t="s">
        <v>47</v>
      </c>
      <c r="F221" s="103">
        <f t="shared" si="3"/>
        <v>20000</v>
      </c>
    </row>
    <row r="222" spans="1:6" ht="11.4" x14ac:dyDescent="0.2">
      <c r="A222" s="58" t="s">
        <v>167</v>
      </c>
      <c r="B222" s="101" t="s">
        <v>131</v>
      </c>
      <c r="C222" s="60" t="s">
        <v>432</v>
      </c>
      <c r="D222" s="61">
        <v>20000</v>
      </c>
      <c r="E222" s="102" t="s">
        <v>47</v>
      </c>
      <c r="F222" s="103">
        <f t="shared" si="3"/>
        <v>20000</v>
      </c>
    </row>
    <row r="223" spans="1:6" ht="24.6" customHeight="1" x14ac:dyDescent="0.2">
      <c r="A223" s="58" t="s">
        <v>320</v>
      </c>
      <c r="B223" s="101" t="s">
        <v>131</v>
      </c>
      <c r="C223" s="60" t="s">
        <v>433</v>
      </c>
      <c r="D223" s="61">
        <v>20000</v>
      </c>
      <c r="E223" s="102" t="s">
        <v>47</v>
      </c>
      <c r="F223" s="103">
        <f t="shared" si="3"/>
        <v>20000</v>
      </c>
    </row>
    <row r="224" spans="1:6" ht="12" x14ac:dyDescent="0.25">
      <c r="A224" s="89" t="s">
        <v>434</v>
      </c>
      <c r="B224" s="90" t="s">
        <v>131</v>
      </c>
      <c r="C224" s="91" t="s">
        <v>435</v>
      </c>
      <c r="D224" s="92">
        <v>175000</v>
      </c>
      <c r="E224" s="93" t="s">
        <v>47</v>
      </c>
      <c r="F224" s="94">
        <f t="shared" si="3"/>
        <v>175000</v>
      </c>
    </row>
    <row r="225" spans="1:6" ht="12" x14ac:dyDescent="0.25">
      <c r="A225" s="89" t="s">
        <v>436</v>
      </c>
      <c r="B225" s="90" t="s">
        <v>131</v>
      </c>
      <c r="C225" s="91" t="s">
        <v>437</v>
      </c>
      <c r="D225" s="92">
        <v>175000</v>
      </c>
      <c r="E225" s="93" t="s">
        <v>47</v>
      </c>
      <c r="F225" s="94">
        <f t="shared" si="3"/>
        <v>175000</v>
      </c>
    </row>
    <row r="226" spans="1:6" ht="24.6" customHeight="1" x14ac:dyDescent="0.2">
      <c r="A226" s="58" t="s">
        <v>438</v>
      </c>
      <c r="B226" s="101" t="s">
        <v>131</v>
      </c>
      <c r="C226" s="60" t="s">
        <v>439</v>
      </c>
      <c r="D226" s="61">
        <v>175000</v>
      </c>
      <c r="E226" s="102" t="s">
        <v>47</v>
      </c>
      <c r="F226" s="103">
        <f t="shared" si="3"/>
        <v>175000</v>
      </c>
    </row>
    <row r="227" spans="1:6" ht="24.6" customHeight="1" x14ac:dyDescent="0.2">
      <c r="A227" s="58" t="s">
        <v>440</v>
      </c>
      <c r="B227" s="101" t="s">
        <v>131</v>
      </c>
      <c r="C227" s="60" t="s">
        <v>441</v>
      </c>
      <c r="D227" s="61">
        <v>175000</v>
      </c>
      <c r="E227" s="102" t="s">
        <v>47</v>
      </c>
      <c r="F227" s="103">
        <f t="shared" si="3"/>
        <v>175000</v>
      </c>
    </row>
    <row r="228" spans="1:6" ht="60" customHeight="1" x14ac:dyDescent="0.2">
      <c r="A228" s="58" t="s">
        <v>442</v>
      </c>
      <c r="B228" s="101" t="s">
        <v>131</v>
      </c>
      <c r="C228" s="60" t="s">
        <v>443</v>
      </c>
      <c r="D228" s="61">
        <v>175000</v>
      </c>
      <c r="E228" s="102" t="s">
        <v>47</v>
      </c>
      <c r="F228" s="103">
        <f t="shared" si="3"/>
        <v>175000</v>
      </c>
    </row>
    <row r="229" spans="1:6" ht="24.6" customHeight="1" x14ac:dyDescent="0.2">
      <c r="A229" s="58" t="s">
        <v>444</v>
      </c>
      <c r="B229" s="101" t="s">
        <v>131</v>
      </c>
      <c r="C229" s="60" t="s">
        <v>445</v>
      </c>
      <c r="D229" s="61">
        <v>175000</v>
      </c>
      <c r="E229" s="102" t="s">
        <v>47</v>
      </c>
      <c r="F229" s="103">
        <f t="shared" si="3"/>
        <v>175000</v>
      </c>
    </row>
    <row r="230" spans="1:6" ht="24.6" customHeight="1" x14ac:dyDescent="0.2">
      <c r="A230" s="58" t="s">
        <v>446</v>
      </c>
      <c r="B230" s="101" t="s">
        <v>131</v>
      </c>
      <c r="C230" s="60" t="s">
        <v>447</v>
      </c>
      <c r="D230" s="61">
        <v>175000</v>
      </c>
      <c r="E230" s="102" t="s">
        <v>47</v>
      </c>
      <c r="F230" s="103">
        <f t="shared" si="3"/>
        <v>175000</v>
      </c>
    </row>
    <row r="231" spans="1:6" ht="11.4" x14ac:dyDescent="0.2">
      <c r="A231" s="58" t="s">
        <v>448</v>
      </c>
      <c r="B231" s="101" t="s">
        <v>131</v>
      </c>
      <c r="C231" s="60" t="s">
        <v>449</v>
      </c>
      <c r="D231" s="61">
        <v>175000</v>
      </c>
      <c r="E231" s="102" t="s">
        <v>47</v>
      </c>
      <c r="F231" s="103">
        <f t="shared" si="3"/>
        <v>175000</v>
      </c>
    </row>
    <row r="232" spans="1:6" ht="12" x14ac:dyDescent="0.25">
      <c r="A232" s="89" t="s">
        <v>450</v>
      </c>
      <c r="B232" s="90" t="s">
        <v>131</v>
      </c>
      <c r="C232" s="91" t="s">
        <v>451</v>
      </c>
      <c r="D232" s="92">
        <v>35000</v>
      </c>
      <c r="E232" s="93" t="s">
        <v>47</v>
      </c>
      <c r="F232" s="94">
        <f t="shared" si="3"/>
        <v>35000</v>
      </c>
    </row>
    <row r="233" spans="1:6" ht="24.6" customHeight="1" x14ac:dyDescent="0.25">
      <c r="A233" s="89" t="s">
        <v>452</v>
      </c>
      <c r="B233" s="90" t="s">
        <v>131</v>
      </c>
      <c r="C233" s="91" t="s">
        <v>453</v>
      </c>
      <c r="D233" s="92">
        <v>35000</v>
      </c>
      <c r="E233" s="93" t="s">
        <v>47</v>
      </c>
      <c r="F233" s="94">
        <f t="shared" si="3"/>
        <v>35000</v>
      </c>
    </row>
    <row r="234" spans="1:6" ht="24.6" customHeight="1" x14ac:dyDescent="0.2">
      <c r="A234" s="58" t="s">
        <v>454</v>
      </c>
      <c r="B234" s="101" t="s">
        <v>131</v>
      </c>
      <c r="C234" s="60" t="s">
        <v>455</v>
      </c>
      <c r="D234" s="61">
        <v>35000</v>
      </c>
      <c r="E234" s="102" t="s">
        <v>47</v>
      </c>
      <c r="F234" s="103">
        <f t="shared" si="3"/>
        <v>35000</v>
      </c>
    </row>
    <row r="235" spans="1:6" ht="49.2" customHeight="1" x14ac:dyDescent="0.2">
      <c r="A235" s="58" t="s">
        <v>456</v>
      </c>
      <c r="B235" s="101" t="s">
        <v>131</v>
      </c>
      <c r="C235" s="60" t="s">
        <v>457</v>
      </c>
      <c r="D235" s="61">
        <v>35000</v>
      </c>
      <c r="E235" s="102" t="s">
        <v>47</v>
      </c>
      <c r="F235" s="103">
        <f t="shared" si="3"/>
        <v>35000</v>
      </c>
    </row>
    <row r="236" spans="1:6" ht="61.5" customHeight="1" x14ac:dyDescent="0.2">
      <c r="A236" s="58" t="s">
        <v>458</v>
      </c>
      <c r="B236" s="101" t="s">
        <v>131</v>
      </c>
      <c r="C236" s="60" t="s">
        <v>459</v>
      </c>
      <c r="D236" s="61">
        <v>35000</v>
      </c>
      <c r="E236" s="102" t="s">
        <v>47</v>
      </c>
      <c r="F236" s="103">
        <f t="shared" si="3"/>
        <v>35000</v>
      </c>
    </row>
    <row r="237" spans="1:6" ht="24.6" customHeight="1" x14ac:dyDescent="0.2">
      <c r="A237" s="58" t="s">
        <v>159</v>
      </c>
      <c r="B237" s="101" t="s">
        <v>131</v>
      </c>
      <c r="C237" s="60" t="s">
        <v>460</v>
      </c>
      <c r="D237" s="61">
        <v>35000</v>
      </c>
      <c r="E237" s="102" t="s">
        <v>47</v>
      </c>
      <c r="F237" s="103">
        <f t="shared" si="3"/>
        <v>35000</v>
      </c>
    </row>
    <row r="238" spans="1:6" ht="36.9" customHeight="1" x14ac:dyDescent="0.2">
      <c r="A238" s="58" t="s">
        <v>161</v>
      </c>
      <c r="B238" s="101" t="s">
        <v>131</v>
      </c>
      <c r="C238" s="60" t="s">
        <v>461</v>
      </c>
      <c r="D238" s="61">
        <v>35000</v>
      </c>
      <c r="E238" s="102" t="s">
        <v>47</v>
      </c>
      <c r="F238" s="103">
        <f t="shared" si="3"/>
        <v>35000</v>
      </c>
    </row>
    <row r="239" spans="1:6" ht="11.4" x14ac:dyDescent="0.2">
      <c r="A239" s="58" t="s">
        <v>163</v>
      </c>
      <c r="B239" s="101" t="s">
        <v>131</v>
      </c>
      <c r="C239" s="60" t="s">
        <v>462</v>
      </c>
      <c r="D239" s="61">
        <v>35000</v>
      </c>
      <c r="E239" s="102" t="s">
        <v>47</v>
      </c>
      <c r="F239" s="103">
        <f t="shared" si="3"/>
        <v>35000</v>
      </c>
    </row>
    <row r="240" spans="1:6" ht="9" customHeight="1" x14ac:dyDescent="0.2">
      <c r="A240" s="105"/>
      <c r="B240" s="106"/>
      <c r="C240" s="107"/>
      <c r="D240" s="108"/>
      <c r="E240" s="106"/>
      <c r="F240" s="106"/>
    </row>
    <row r="241" spans="1:6" ht="13.5" customHeight="1" x14ac:dyDescent="0.2">
      <c r="A241" s="109" t="s">
        <v>463</v>
      </c>
      <c r="B241" s="110" t="s">
        <v>464</v>
      </c>
      <c r="C241" s="111" t="s">
        <v>132</v>
      </c>
      <c r="D241" s="112">
        <v>-23100</v>
      </c>
      <c r="E241" s="112">
        <v>929922.8</v>
      </c>
      <c r="F241" s="113" t="s">
        <v>465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.15748031496062992" top="0.26" bottom="0.19685039370078741" header="0.41" footer="0.31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workbookViewId="0">
      <selection activeCell="C29" sqref="C29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2" t="s">
        <v>466</v>
      </c>
      <c r="B1" s="142"/>
      <c r="C1" s="142"/>
      <c r="D1" s="142"/>
      <c r="E1" s="142"/>
      <c r="F1" s="142"/>
    </row>
    <row r="2" spans="1:6" ht="13.2" customHeight="1" x14ac:dyDescent="0.25">
      <c r="A2" s="141" t="s">
        <v>467</v>
      </c>
      <c r="B2" s="141"/>
      <c r="C2" s="141"/>
      <c r="D2" s="141"/>
      <c r="E2" s="141"/>
      <c r="F2" s="141"/>
    </row>
    <row r="3" spans="1:6" ht="9" customHeight="1" x14ac:dyDescent="0.25">
      <c r="A3" s="1"/>
      <c r="B3" s="20"/>
      <c r="C3" s="14"/>
      <c r="D3" s="2"/>
      <c r="E3" s="2"/>
      <c r="F3" s="14"/>
    </row>
    <row r="4" spans="1:6" ht="13.95" customHeight="1" x14ac:dyDescent="0.25">
      <c r="A4" s="143" t="s">
        <v>22</v>
      </c>
      <c r="B4" s="146" t="s">
        <v>23</v>
      </c>
      <c r="C4" s="152" t="s">
        <v>468</v>
      </c>
      <c r="D4" s="149" t="s">
        <v>25</v>
      </c>
      <c r="E4" s="149" t="s">
        <v>26</v>
      </c>
      <c r="F4" s="155" t="s">
        <v>27</v>
      </c>
    </row>
    <row r="5" spans="1:6" ht="4.95" customHeight="1" x14ac:dyDescent="0.25">
      <c r="A5" s="144"/>
      <c r="B5" s="147"/>
      <c r="C5" s="153"/>
      <c r="D5" s="150"/>
      <c r="E5" s="150"/>
      <c r="F5" s="156"/>
    </row>
    <row r="6" spans="1:6" ht="6" customHeight="1" x14ac:dyDescent="0.25">
      <c r="A6" s="144"/>
      <c r="B6" s="147"/>
      <c r="C6" s="153"/>
      <c r="D6" s="150"/>
      <c r="E6" s="150"/>
      <c r="F6" s="156"/>
    </row>
    <row r="7" spans="1:6" ht="4.95" customHeight="1" x14ac:dyDescent="0.25">
      <c r="A7" s="144"/>
      <c r="B7" s="147"/>
      <c r="C7" s="153"/>
      <c r="D7" s="150"/>
      <c r="E7" s="150"/>
      <c r="F7" s="156"/>
    </row>
    <row r="8" spans="1:6" ht="6" customHeight="1" x14ac:dyDescent="0.25">
      <c r="A8" s="144"/>
      <c r="B8" s="147"/>
      <c r="C8" s="153"/>
      <c r="D8" s="150"/>
      <c r="E8" s="150"/>
      <c r="F8" s="156"/>
    </row>
    <row r="9" spans="1:6" ht="6" customHeight="1" x14ac:dyDescent="0.25">
      <c r="A9" s="144"/>
      <c r="B9" s="147"/>
      <c r="C9" s="153"/>
      <c r="D9" s="150"/>
      <c r="E9" s="150"/>
      <c r="F9" s="156"/>
    </row>
    <row r="10" spans="1:6" ht="18" customHeight="1" x14ac:dyDescent="0.25">
      <c r="A10" s="145"/>
      <c r="B10" s="148"/>
      <c r="C10" s="154"/>
      <c r="D10" s="151"/>
      <c r="E10" s="151"/>
      <c r="F10" s="157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28</v>
      </c>
      <c r="E11" s="15" t="s">
        <v>29</v>
      </c>
      <c r="F11" s="7" t="s">
        <v>30</v>
      </c>
    </row>
    <row r="12" spans="1:6" ht="24.6" customHeight="1" x14ac:dyDescent="0.25">
      <c r="A12" s="21" t="s">
        <v>469</v>
      </c>
      <c r="B12" s="11" t="s">
        <v>470</v>
      </c>
      <c r="C12" s="22" t="s">
        <v>132</v>
      </c>
      <c r="D12" s="12">
        <v>23100</v>
      </c>
      <c r="E12" s="12">
        <f>E18</f>
        <v>-929922.8</v>
      </c>
      <c r="F12" s="13" t="s">
        <v>132</v>
      </c>
    </row>
    <row r="13" spans="1:6" ht="13.2" x14ac:dyDescent="0.25">
      <c r="A13" s="23" t="s">
        <v>34</v>
      </c>
      <c r="B13" s="24"/>
      <c r="C13" s="25"/>
      <c r="D13" s="26"/>
      <c r="E13" s="26"/>
      <c r="F13" s="27"/>
    </row>
    <row r="14" spans="1:6" ht="24.6" customHeight="1" x14ac:dyDescent="0.25">
      <c r="A14" s="16" t="s">
        <v>471</v>
      </c>
      <c r="B14" s="28" t="s">
        <v>472</v>
      </c>
      <c r="C14" s="29" t="s">
        <v>132</v>
      </c>
      <c r="D14" s="17" t="s">
        <v>47</v>
      </c>
      <c r="E14" s="17" t="s">
        <v>47</v>
      </c>
      <c r="F14" s="18" t="s">
        <v>47</v>
      </c>
    </row>
    <row r="15" spans="1:6" ht="13.2" x14ac:dyDescent="0.25">
      <c r="A15" s="23" t="s">
        <v>473</v>
      </c>
      <c r="B15" s="24"/>
      <c r="C15" s="25"/>
      <c r="D15" s="26"/>
      <c r="E15" s="26"/>
      <c r="F15" s="27"/>
    </row>
    <row r="16" spans="1:6" ht="24.6" customHeight="1" x14ac:dyDescent="0.25">
      <c r="A16" s="16" t="s">
        <v>474</v>
      </c>
      <c r="B16" s="28" t="s">
        <v>475</v>
      </c>
      <c r="C16" s="29" t="s">
        <v>132</v>
      </c>
      <c r="D16" s="17" t="s">
        <v>47</v>
      </c>
      <c r="E16" s="17" t="s">
        <v>47</v>
      </c>
      <c r="F16" s="18" t="s">
        <v>47</v>
      </c>
    </row>
    <row r="17" spans="1:6" ht="13.2" x14ac:dyDescent="0.25">
      <c r="A17" s="23" t="s">
        <v>473</v>
      </c>
      <c r="B17" s="24"/>
      <c r="C17" s="25"/>
      <c r="D17" s="26"/>
      <c r="E17" s="26"/>
      <c r="F17" s="27"/>
    </row>
    <row r="18" spans="1:6" ht="13.2" x14ac:dyDescent="0.25">
      <c r="A18" s="21" t="s">
        <v>476</v>
      </c>
      <c r="B18" s="11" t="s">
        <v>477</v>
      </c>
      <c r="C18" s="22" t="s">
        <v>478</v>
      </c>
      <c r="D18" s="12">
        <v>23100</v>
      </c>
      <c r="E18" s="12">
        <f>E19</f>
        <v>-929922.8</v>
      </c>
      <c r="F18" s="13">
        <f>D18-E18</f>
        <v>953022.8</v>
      </c>
    </row>
    <row r="19" spans="1:6" ht="24.6" customHeight="1" x14ac:dyDescent="0.25">
      <c r="A19" s="21" t="s">
        <v>479</v>
      </c>
      <c r="B19" s="11" t="s">
        <v>477</v>
      </c>
      <c r="C19" s="22" t="s">
        <v>480</v>
      </c>
      <c r="D19" s="12">
        <v>23100</v>
      </c>
      <c r="E19" s="12">
        <f>E20+E23</f>
        <v>-929922.8</v>
      </c>
      <c r="F19" s="13">
        <f>D19-E19</f>
        <v>953022.8</v>
      </c>
    </row>
    <row r="20" spans="1:6" ht="13.2" x14ac:dyDescent="0.25">
      <c r="A20" s="21" t="s">
        <v>481</v>
      </c>
      <c r="B20" s="11" t="s">
        <v>482</v>
      </c>
      <c r="C20" s="22" t="s">
        <v>483</v>
      </c>
      <c r="D20" s="12">
        <v>-12388300</v>
      </c>
      <c r="E20" s="12">
        <f>E21</f>
        <v>-1284079.46</v>
      </c>
      <c r="F20" s="13" t="s">
        <v>465</v>
      </c>
    </row>
    <row r="21" spans="1:6" ht="24.6" customHeight="1" x14ac:dyDescent="0.25">
      <c r="A21" s="21" t="s">
        <v>484</v>
      </c>
      <c r="B21" s="11" t="s">
        <v>482</v>
      </c>
      <c r="C21" s="22" t="s">
        <v>485</v>
      </c>
      <c r="D21" s="12">
        <v>-12388300</v>
      </c>
      <c r="E21" s="12">
        <f>E22</f>
        <v>-1284079.46</v>
      </c>
      <c r="F21" s="13" t="s">
        <v>465</v>
      </c>
    </row>
    <row r="22" spans="1:6" ht="24.6" customHeight="1" x14ac:dyDescent="0.25">
      <c r="A22" s="8" t="s">
        <v>486</v>
      </c>
      <c r="B22" s="9" t="s">
        <v>482</v>
      </c>
      <c r="C22" s="30" t="s">
        <v>487</v>
      </c>
      <c r="D22" s="10">
        <v>-12388300</v>
      </c>
      <c r="E22" s="10">
        <v>-1284079.46</v>
      </c>
      <c r="F22" s="19" t="s">
        <v>465</v>
      </c>
    </row>
    <row r="23" spans="1:6" ht="13.2" x14ac:dyDescent="0.25">
      <c r="A23" s="21" t="s">
        <v>488</v>
      </c>
      <c r="B23" s="11" t="s">
        <v>489</v>
      </c>
      <c r="C23" s="22" t="s">
        <v>490</v>
      </c>
      <c r="D23" s="12">
        <v>12411400</v>
      </c>
      <c r="E23" s="12">
        <f>E24</f>
        <v>354156.66</v>
      </c>
      <c r="F23" s="13" t="s">
        <v>465</v>
      </c>
    </row>
    <row r="24" spans="1:6" ht="24.6" customHeight="1" x14ac:dyDescent="0.25">
      <c r="A24" s="8" t="s">
        <v>491</v>
      </c>
      <c r="B24" s="9" t="s">
        <v>489</v>
      </c>
      <c r="C24" s="30" t="s">
        <v>492</v>
      </c>
      <c r="D24" s="10">
        <v>12411400</v>
      </c>
      <c r="E24" s="10">
        <v>354156.66</v>
      </c>
      <c r="F24" s="19" t="s">
        <v>465</v>
      </c>
    </row>
    <row r="25" spans="1:6" ht="12.75" customHeight="1" x14ac:dyDescent="0.25">
      <c r="A25" s="31"/>
      <c r="B25" s="32"/>
      <c r="C25" s="33"/>
      <c r="D25" s="34"/>
      <c r="E25" s="34"/>
      <c r="F25" s="35"/>
    </row>
    <row r="26" spans="1:6" s="115" customFormat="1" ht="12.75" customHeight="1" x14ac:dyDescent="0.25">
      <c r="A26" s="114" t="s">
        <v>509</v>
      </c>
    </row>
    <row r="27" spans="1:6" s="115" customFormat="1" ht="12.75" customHeight="1" x14ac:dyDescent="0.25">
      <c r="A27" s="114" t="s">
        <v>510</v>
      </c>
      <c r="C27" s="116" t="s">
        <v>511</v>
      </c>
    </row>
    <row r="28" spans="1:6" s="115" customFormat="1" ht="12.75" customHeight="1" x14ac:dyDescent="0.25">
      <c r="A28" s="114"/>
    </row>
    <row r="29" spans="1:6" s="115" customFormat="1" ht="12.75" customHeight="1" x14ac:dyDescent="0.25">
      <c r="A29" s="114" t="s">
        <v>512</v>
      </c>
      <c r="C29" s="116" t="s">
        <v>513</v>
      </c>
    </row>
    <row r="30" spans="1:6" s="115" customFormat="1" ht="12.75" customHeight="1" x14ac:dyDescent="0.25">
      <c r="A30" s="114"/>
    </row>
    <row r="31" spans="1:6" s="115" customFormat="1" ht="12.75" customHeight="1" x14ac:dyDescent="0.25">
      <c r="A31" s="114" t="s">
        <v>514</v>
      </c>
      <c r="C31" s="116" t="s">
        <v>515</v>
      </c>
    </row>
    <row r="32" spans="1:6" s="115" customFormat="1" ht="12.75" customHeight="1" x14ac:dyDescent="0.25">
      <c r="A32" s="114"/>
    </row>
    <row r="33" spans="1:1" s="115" customFormat="1" ht="12.75" customHeight="1" x14ac:dyDescent="0.25">
      <c r="A33" s="114"/>
    </row>
    <row r="34" spans="1:1" s="115" customFormat="1" ht="12.75" customHeight="1" x14ac:dyDescent="0.25">
      <c r="A34" s="114" t="s">
        <v>516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7:F87">
    <cfRule type="cellIs" priority="16" stopIfTrue="1" operator="equal">
      <formula>0</formula>
    </cfRule>
  </conditionalFormatting>
  <conditionalFormatting sqref="E27:F27">
    <cfRule type="cellIs" priority="11" stopIfTrue="1" operator="equal">
      <formula>0</formula>
    </cfRule>
  </conditionalFormatting>
  <conditionalFormatting sqref="E29:F29">
    <cfRule type="cellIs" priority="12" stopIfTrue="1" operator="equal">
      <formula>0</formula>
    </cfRule>
  </conditionalFormatting>
  <conditionalFormatting sqref="E28:F28">
    <cfRule type="cellIs" priority="10" stopIfTrue="1" operator="equal">
      <formula>0</formula>
    </cfRule>
  </conditionalFormatting>
  <conditionalFormatting sqref="E30:F30">
    <cfRule type="cellIs" priority="9" stopIfTrue="1" operator="equal">
      <formula>0</formula>
    </cfRule>
  </conditionalFormatting>
  <conditionalFormatting sqref="E28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27:F27">
    <cfRule type="cellIs" priority="6" stopIfTrue="1" operator="equal">
      <formula>0</formula>
    </cfRule>
  </conditionalFormatting>
  <conditionalFormatting sqref="E29:F29">
    <cfRule type="cellIs" priority="5" stopIfTrue="1" operator="equal">
      <formula>0</formula>
    </cfRule>
  </conditionalFormatting>
  <conditionalFormatting sqref="E29:F29">
    <cfRule type="cellIs" priority="4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493</v>
      </c>
      <c r="B1" t="s">
        <v>29</v>
      </c>
    </row>
    <row r="2" spans="1:2" x14ac:dyDescent="0.25">
      <c r="A2" t="s">
        <v>494</v>
      </c>
      <c r="B2" t="s">
        <v>495</v>
      </c>
    </row>
    <row r="3" spans="1:2" x14ac:dyDescent="0.25">
      <c r="A3" t="s">
        <v>496</v>
      </c>
      <c r="B3" t="s">
        <v>6</v>
      </c>
    </row>
    <row r="4" spans="1:2" x14ac:dyDescent="0.25">
      <c r="A4" t="s">
        <v>497</v>
      </c>
      <c r="B4" t="s">
        <v>498</v>
      </c>
    </row>
    <row r="5" spans="1:2" x14ac:dyDescent="0.25">
      <c r="A5" t="s">
        <v>499</v>
      </c>
      <c r="B5" t="s">
        <v>500</v>
      </c>
    </row>
    <row r="6" spans="1:2" x14ac:dyDescent="0.25">
      <c r="A6" t="s">
        <v>501</v>
      </c>
      <c r="B6" t="s">
        <v>502</v>
      </c>
    </row>
    <row r="7" spans="1:2" x14ac:dyDescent="0.25">
      <c r="A7" t="s">
        <v>503</v>
      </c>
      <c r="B7" t="s">
        <v>502</v>
      </c>
    </row>
    <row r="8" spans="1:2" x14ac:dyDescent="0.25">
      <c r="A8" t="s">
        <v>504</v>
      </c>
      <c r="B8" t="s">
        <v>505</v>
      </c>
    </row>
    <row r="9" spans="1:2" x14ac:dyDescent="0.25">
      <c r="A9" t="s">
        <v>506</v>
      </c>
      <c r="B9" t="s">
        <v>507</v>
      </c>
    </row>
    <row r="10" spans="1:2" x14ac:dyDescent="0.25">
      <c r="A10" t="s">
        <v>508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rep:2.50.0.43</dc:description>
  <cp:lastModifiedBy>Certified Windows</cp:lastModifiedBy>
  <cp:lastPrinted>2020-02-14T12:36:41Z</cp:lastPrinted>
  <dcterms:created xsi:type="dcterms:W3CDTF">2020-02-03T11:00:24Z</dcterms:created>
  <dcterms:modified xsi:type="dcterms:W3CDTF">2020-02-14T12:43:27Z</dcterms:modified>
</cp:coreProperties>
</file>